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85" yWindow="630" windowWidth="16260" windowHeight="11310" tabRatio="908"/>
  </bookViews>
  <sheets>
    <sheet name="Deckblatt" sheetId="1" r:id="rId1"/>
    <sheet name="Ausgaben-A_kam." sheetId="2" r:id="rId2"/>
    <sheet name="Ausgaben-B_kam." sheetId="5" r:id="rId3"/>
    <sheet name="Einnahmen-A_kam." sheetId="4" r:id="rId4"/>
    <sheet name="Einnahmen-B_kam." sheetId="6" r:id="rId5"/>
    <sheet name="Drittmittel_kam." sheetId="7" r:id="rId6"/>
    <sheet name="Rechtsgrundlagen" sheetId="18" r:id="rId7"/>
    <sheet name="Verg_Aus-B_kameralistisch" sheetId="14" r:id="rId8"/>
    <sheet name="Verg_Ein-B_kameralistisch" sheetId="15" r:id="rId9"/>
    <sheet name="Verg_Aus-A_kameralistisch" sheetId="16" r:id="rId10"/>
    <sheet name="Verg_Ein-A_kameralistisch" sheetId="17" r:id="rId11"/>
  </sheets>
  <definedNames>
    <definedName name="_xlnm.Print_Titles" localSheetId="1">'Ausgaben-A_kam.'!$5:$9</definedName>
    <definedName name="_xlnm.Print_Titles" localSheetId="3">'Einnahmen-A_kam.'!$5:$9</definedName>
    <definedName name="_xlnm.Print_Titles" localSheetId="9">'Verg_Aus-A_kameralistisch'!$1:$9</definedName>
    <definedName name="_xlnm.Print_Titles" localSheetId="10">'Verg_Ein-A_kameralistisch'!$1:$9</definedName>
    <definedName name="Z_C78CDE11_B8ED_488E_8D58_4D4070D00886_.wvu.Cols" localSheetId="6" hidden="1">Rechtsgrundlagen!$G:$IV</definedName>
    <definedName name="Z_C78CDE11_B8ED_488E_8D58_4D4070D00886_.wvu.Cols" localSheetId="9" hidden="1">'Verg_Aus-A_kameralistisch'!$I:$IV</definedName>
    <definedName name="Z_C78CDE11_B8ED_488E_8D58_4D4070D00886_.wvu.Cols" localSheetId="7" hidden="1">'Verg_Aus-B_kameralistisch'!$F:$IV</definedName>
    <definedName name="Z_C78CDE11_B8ED_488E_8D58_4D4070D00886_.wvu.Cols" localSheetId="10" hidden="1">'Verg_Ein-A_kameralistisch'!$I:$IV</definedName>
    <definedName name="Z_C78CDE11_B8ED_488E_8D58_4D4070D00886_.wvu.Cols" localSheetId="8" hidden="1">'Verg_Ein-B_kameralistisch'!$F:$IV</definedName>
    <definedName name="Z_C78CDE11_B8ED_488E_8D58_4D4070D00886_.wvu.PrintArea" localSheetId="7" hidden="1">'Verg_Aus-B_kameralistisch'!$A$1:$D$36</definedName>
    <definedName name="Z_C78CDE11_B8ED_488E_8D58_4D4070D00886_.wvu.PrintTitles" localSheetId="9" hidden="1">'Verg_Aus-A_kameralistisch'!$1:$9</definedName>
    <definedName name="Z_C78CDE11_B8ED_488E_8D58_4D4070D00886_.wvu.PrintTitles" localSheetId="10" hidden="1">'Verg_Ein-A_kameralistisch'!$1:$9</definedName>
    <definedName name="Z_C78CDE11_B8ED_488E_8D58_4D4070D00886_.wvu.Rows" localSheetId="6" hidden="1">Rechtsgrundlagen!$5:$65536</definedName>
    <definedName name="Z_C78CDE11_B8ED_488E_8D58_4D4070D00886_.wvu.Rows" localSheetId="9" hidden="1">'Verg_Aus-A_kameralistisch'!$118:$65536,'Verg_Aus-A_kameralistisch'!$103:$117</definedName>
    <definedName name="Z_C78CDE11_B8ED_488E_8D58_4D4070D00886_.wvu.Rows" localSheetId="7" hidden="1">'Verg_Aus-B_kameralistisch'!$37:$65536,'Verg_Aus-B_kameralistisch'!#REF!</definedName>
    <definedName name="Z_C78CDE11_B8ED_488E_8D58_4D4070D00886_.wvu.Rows" localSheetId="10" hidden="1">'Verg_Ein-A_kameralistisch'!$118:$65536,'Verg_Ein-A_kameralistisch'!$103:$117</definedName>
    <definedName name="Z_C78CDE11_B8ED_488E_8D58_4D4070D00886_.wvu.Rows" localSheetId="8" hidden="1">'Verg_Ein-B_kameralistisch'!$67:$65536,'Verg_Ein-B_kameralistisch'!$38:$66</definedName>
    <definedName name="Z_CB45DC9C_2C3E_4F1A_BF60_A6D3058F28F7_.wvu.Cols" localSheetId="6" hidden="1">Rechtsgrundlagen!$G:$IV</definedName>
    <definedName name="Z_CB45DC9C_2C3E_4F1A_BF60_A6D3058F28F7_.wvu.Cols" localSheetId="9" hidden="1">'Verg_Aus-A_kameralistisch'!$I:$IV</definedName>
    <definedName name="Z_CB45DC9C_2C3E_4F1A_BF60_A6D3058F28F7_.wvu.Cols" localSheetId="7" hidden="1">'Verg_Aus-B_kameralistisch'!$F:$IV</definedName>
    <definedName name="Z_CB45DC9C_2C3E_4F1A_BF60_A6D3058F28F7_.wvu.Cols" localSheetId="10" hidden="1">'Verg_Ein-A_kameralistisch'!$I:$IV</definedName>
    <definedName name="Z_CB45DC9C_2C3E_4F1A_BF60_A6D3058F28F7_.wvu.Cols" localSheetId="8" hidden="1">'Verg_Ein-B_kameralistisch'!$F:$IV</definedName>
    <definedName name="Z_CB45DC9C_2C3E_4F1A_BF60_A6D3058F28F7_.wvu.PrintArea" localSheetId="7" hidden="1">'Verg_Aus-B_kameralistisch'!$A$1:$D$36</definedName>
    <definedName name="Z_CB45DC9C_2C3E_4F1A_BF60_A6D3058F28F7_.wvu.PrintTitles" localSheetId="9" hidden="1">'Verg_Aus-A_kameralistisch'!$1:$9</definedName>
    <definedName name="Z_CB45DC9C_2C3E_4F1A_BF60_A6D3058F28F7_.wvu.PrintTitles" localSheetId="10" hidden="1">'Verg_Ein-A_kameralistisch'!$1:$9</definedName>
    <definedName name="Z_CB45DC9C_2C3E_4F1A_BF60_A6D3058F28F7_.wvu.Rows" localSheetId="6" hidden="1">Rechtsgrundlagen!$5:$65536</definedName>
    <definedName name="Z_CB45DC9C_2C3E_4F1A_BF60_A6D3058F28F7_.wvu.Rows" localSheetId="9" hidden="1">'Verg_Aus-A_kameralistisch'!$118:$65536,'Verg_Aus-A_kameralistisch'!$103:$117</definedName>
    <definedName name="Z_CB45DC9C_2C3E_4F1A_BF60_A6D3058F28F7_.wvu.Rows" localSheetId="7" hidden="1">'Verg_Aus-B_kameralistisch'!$37:$65536,'Verg_Aus-B_kameralistisch'!#REF!</definedName>
    <definedName name="Z_CB45DC9C_2C3E_4F1A_BF60_A6D3058F28F7_.wvu.Rows" localSheetId="10" hidden="1">'Verg_Ein-A_kameralistisch'!$118:$65536,'Verg_Ein-A_kameralistisch'!$103:$117</definedName>
    <definedName name="Z_CB45DC9C_2C3E_4F1A_BF60_A6D3058F28F7_.wvu.Rows" localSheetId="8" hidden="1">'Verg_Ein-B_kameralistisch'!$67:$65536,'Verg_Ein-B_kameralistisch'!$38:$66</definedName>
  </definedNames>
  <calcPr calcId="145621"/>
</workbook>
</file>

<file path=xl/calcChain.xml><?xml version="1.0" encoding="utf-8"?>
<calcChain xmlns="http://schemas.openxmlformats.org/spreadsheetml/2006/main">
  <c r="G98" i="17" l="1"/>
  <c r="H98" i="17" s="1"/>
  <c r="F92" i="17"/>
  <c r="G92" i="17" s="1"/>
  <c r="H92" i="17" s="1"/>
  <c r="G89" i="17"/>
  <c r="H89" i="17" s="1"/>
  <c r="F83" i="17"/>
  <c r="G83" i="17" s="1"/>
  <c r="H83" i="17" s="1"/>
  <c r="F74" i="17"/>
  <c r="G74" i="17" s="1"/>
  <c r="H74" i="17" s="1"/>
  <c r="G71" i="17"/>
  <c r="H71" i="17" s="1"/>
  <c r="F65" i="17"/>
  <c r="G65" i="17" s="1"/>
  <c r="H65" i="17" s="1"/>
  <c r="F47" i="17"/>
  <c r="G47" i="17" s="1"/>
  <c r="H47" i="17" s="1"/>
  <c r="G44" i="17"/>
  <c r="H44" i="17" s="1"/>
  <c r="G35" i="17"/>
  <c r="H35" i="17" s="1"/>
  <c r="G25" i="17"/>
  <c r="H25" i="17" s="1"/>
  <c r="F20" i="17"/>
  <c r="G20" i="17" s="1"/>
  <c r="H20" i="17" s="1"/>
  <c r="G17" i="17"/>
  <c r="H17" i="17" s="1"/>
  <c r="F12" i="17"/>
  <c r="G12" i="17" s="1"/>
  <c r="H12" i="17" s="1"/>
  <c r="F94" i="16"/>
  <c r="G94" i="16" s="1"/>
  <c r="H94" i="16" s="1"/>
  <c r="G91" i="16"/>
  <c r="H91" i="16" s="1"/>
  <c r="F85" i="16"/>
  <c r="G85" i="16" s="1"/>
  <c r="H85" i="16" s="1"/>
  <c r="F68" i="16"/>
  <c r="G68" i="16" s="1"/>
  <c r="H68" i="16" s="1"/>
  <c r="G64" i="16"/>
  <c r="H64" i="16" s="1"/>
  <c r="F41" i="16"/>
  <c r="G41" i="16" s="1"/>
  <c r="H41" i="16" s="1"/>
  <c r="G37" i="16"/>
  <c r="H37" i="16" s="1"/>
  <c r="G23" i="16"/>
  <c r="H23" i="16" s="1"/>
  <c r="F22" i="16"/>
  <c r="G22" i="16" s="1"/>
  <c r="H22" i="16" s="1"/>
  <c r="H20" i="16"/>
  <c r="H12" i="16"/>
  <c r="G11" i="16"/>
  <c r="H11" i="16" s="1"/>
  <c r="F9" i="16"/>
  <c r="F47" i="15"/>
  <c r="F46" i="15"/>
  <c r="F45" i="15"/>
  <c r="F44" i="15"/>
  <c r="F43" i="15"/>
  <c r="F42" i="15"/>
  <c r="F41" i="15"/>
  <c r="F40" i="15"/>
  <c r="F39" i="15"/>
  <c r="F38" i="15"/>
  <c r="G36" i="15"/>
  <c r="E36" i="15"/>
  <c r="F36" i="15" s="1"/>
  <c r="F35" i="15"/>
  <c r="G35" i="15" s="1"/>
  <c r="E35" i="15"/>
  <c r="E34" i="15"/>
  <c r="F34" i="15" s="1"/>
  <c r="G34" i="15" s="1"/>
  <c r="F32" i="15"/>
  <c r="G32" i="15" s="1"/>
  <c r="E32" i="15"/>
  <c r="G31" i="15"/>
  <c r="F31" i="15"/>
  <c r="E31" i="15"/>
  <c r="F30" i="15"/>
  <c r="G30" i="15" s="1"/>
  <c r="E30" i="15"/>
  <c r="E28" i="15"/>
  <c r="F28" i="15" s="1"/>
  <c r="G28" i="15" s="1"/>
  <c r="G27" i="15"/>
  <c r="F27" i="15"/>
  <c r="E27" i="15"/>
  <c r="F21" i="15"/>
  <c r="G21" i="15" s="1"/>
  <c r="E21" i="15"/>
  <c r="E20" i="15"/>
  <c r="E18" i="15"/>
  <c r="F18" i="15" s="1"/>
  <c r="G18" i="15" s="1"/>
  <c r="G15" i="15"/>
  <c r="E15" i="15"/>
  <c r="F15" i="15" s="1"/>
  <c r="F14" i="15"/>
  <c r="G14" i="15" s="1"/>
  <c r="E14" i="15"/>
  <c r="E13" i="15"/>
  <c r="F13" i="15" s="1"/>
  <c r="G13" i="15" s="1"/>
  <c r="F12" i="15"/>
  <c r="G12" i="15" s="1"/>
  <c r="E12" i="15"/>
  <c r="E11" i="15"/>
  <c r="E8" i="15"/>
  <c r="E24" i="15" s="1"/>
  <c r="G35" i="14"/>
  <c r="F35" i="14"/>
  <c r="E35" i="14"/>
  <c r="F34" i="14"/>
  <c r="G34" i="14" s="1"/>
  <c r="E34" i="14"/>
  <c r="E33" i="14"/>
  <c r="F33" i="14" s="1"/>
  <c r="G33" i="14" s="1"/>
  <c r="G32" i="14"/>
  <c r="F32" i="14"/>
  <c r="E32" i="14"/>
  <c r="G31" i="14"/>
  <c r="E31" i="14"/>
  <c r="F31" i="14" s="1"/>
  <c r="F28" i="14"/>
  <c r="E28" i="14"/>
  <c r="F27" i="14"/>
  <c r="E27" i="14"/>
  <c r="G21" i="14"/>
  <c r="E21" i="14"/>
  <c r="F21" i="14" s="1"/>
  <c r="F20" i="14"/>
  <c r="G20" i="14" s="1"/>
  <c r="E20" i="14"/>
  <c r="E19" i="14"/>
  <c r="F19" i="14" s="1"/>
  <c r="G19" i="14" s="1"/>
  <c r="F18" i="14"/>
  <c r="G18" i="14" s="1"/>
  <c r="E18" i="14"/>
  <c r="G11" i="14"/>
  <c r="F10" i="14"/>
  <c r="G10" i="14" s="1"/>
  <c r="E8" i="14"/>
  <c r="E30" i="14" s="1"/>
  <c r="D6" i="7"/>
  <c r="D4" i="7"/>
  <c r="D3" i="7"/>
  <c r="D37" i="6"/>
  <c r="E37" i="15" s="1"/>
  <c r="F37" i="15" s="1"/>
  <c r="E19" i="6"/>
  <c r="E11" i="6"/>
  <c r="D11" i="6"/>
  <c r="D6" i="6"/>
  <c r="E7" i="15" s="1"/>
  <c r="D5" i="6"/>
  <c r="D5" i="7" s="1"/>
  <c r="D4" i="6"/>
  <c r="D3" i="6"/>
  <c r="H101" i="4"/>
  <c r="D19" i="6" s="1"/>
  <c r="G101" i="4"/>
  <c r="D18" i="6" s="1"/>
  <c r="D16" i="7" s="1"/>
  <c r="F101" i="4"/>
  <c r="D17" i="6" s="1"/>
  <c r="E101" i="4"/>
  <c r="D101" i="4"/>
  <c r="D10" i="6" s="1"/>
  <c r="E10" i="15" s="1"/>
  <c r="F10" i="15" s="1"/>
  <c r="G10" i="15" s="1"/>
  <c r="I100" i="4"/>
  <c r="F100" i="17" s="1"/>
  <c r="G100" i="17" s="1"/>
  <c r="H100" i="17" s="1"/>
  <c r="I99" i="4"/>
  <c r="F99" i="17" s="1"/>
  <c r="G99" i="17" s="1"/>
  <c r="H99" i="17" s="1"/>
  <c r="I98" i="4"/>
  <c r="F98" i="17" s="1"/>
  <c r="I97" i="4"/>
  <c r="F97" i="17" s="1"/>
  <c r="G97" i="17" s="1"/>
  <c r="H97" i="17" s="1"/>
  <c r="I95" i="4"/>
  <c r="F95" i="17" s="1"/>
  <c r="G95" i="17" s="1"/>
  <c r="H95" i="17" s="1"/>
  <c r="I94" i="4"/>
  <c r="F94" i="17" s="1"/>
  <c r="G94" i="17" s="1"/>
  <c r="H94" i="17" s="1"/>
  <c r="I93" i="4"/>
  <c r="F93" i="17" s="1"/>
  <c r="G93" i="17" s="1"/>
  <c r="H93" i="17" s="1"/>
  <c r="I92" i="4"/>
  <c r="I91" i="4"/>
  <c r="F91" i="17" s="1"/>
  <c r="G91" i="17" s="1"/>
  <c r="H91" i="17" s="1"/>
  <c r="I90" i="4"/>
  <c r="F90" i="17" s="1"/>
  <c r="G90" i="17" s="1"/>
  <c r="H90" i="17" s="1"/>
  <c r="I89" i="4"/>
  <c r="F89" i="17" s="1"/>
  <c r="I88" i="4"/>
  <c r="F88" i="17" s="1"/>
  <c r="G88" i="17" s="1"/>
  <c r="H88" i="17" s="1"/>
  <c r="I87" i="4"/>
  <c r="F87" i="17" s="1"/>
  <c r="G87" i="17" s="1"/>
  <c r="H87" i="17" s="1"/>
  <c r="I85" i="4"/>
  <c r="F85" i="17" s="1"/>
  <c r="G85" i="17" s="1"/>
  <c r="H85" i="17" s="1"/>
  <c r="I84" i="4"/>
  <c r="F84" i="17" s="1"/>
  <c r="G84" i="17" s="1"/>
  <c r="H84" i="17" s="1"/>
  <c r="I83" i="4"/>
  <c r="I82" i="4"/>
  <c r="F82" i="17" s="1"/>
  <c r="G82" i="17" s="1"/>
  <c r="H82" i="17" s="1"/>
  <c r="I81" i="4"/>
  <c r="F81" i="17" s="1"/>
  <c r="G81" i="17" s="1"/>
  <c r="H81" i="17" s="1"/>
  <c r="I80" i="4"/>
  <c r="F80" i="17" s="1"/>
  <c r="G80" i="17" s="1"/>
  <c r="H80" i="17" s="1"/>
  <c r="I78" i="4"/>
  <c r="F78" i="17" s="1"/>
  <c r="G78" i="17" s="1"/>
  <c r="H78" i="17" s="1"/>
  <c r="I77" i="4"/>
  <c r="F77" i="17" s="1"/>
  <c r="G77" i="17" s="1"/>
  <c r="H77" i="17" s="1"/>
  <c r="I76" i="4"/>
  <c r="F76" i="17" s="1"/>
  <c r="G76" i="17" s="1"/>
  <c r="H76" i="17" s="1"/>
  <c r="I75" i="4"/>
  <c r="F75" i="17" s="1"/>
  <c r="G75" i="17" s="1"/>
  <c r="H75" i="17" s="1"/>
  <c r="I74" i="4"/>
  <c r="I73" i="4"/>
  <c r="F73" i="17" s="1"/>
  <c r="G73" i="17" s="1"/>
  <c r="H73" i="17" s="1"/>
  <c r="I72" i="4"/>
  <c r="F72" i="17" s="1"/>
  <c r="G72" i="17" s="1"/>
  <c r="H72" i="17" s="1"/>
  <c r="I71" i="4"/>
  <c r="F71" i="17" s="1"/>
  <c r="I70" i="4"/>
  <c r="F70" i="17" s="1"/>
  <c r="G70" i="17" s="1"/>
  <c r="H70" i="17" s="1"/>
  <c r="I69" i="4"/>
  <c r="F69" i="17" s="1"/>
  <c r="G69" i="17" s="1"/>
  <c r="H69" i="17" s="1"/>
  <c r="I68" i="4"/>
  <c r="F68" i="17" s="1"/>
  <c r="G68" i="17" s="1"/>
  <c r="H68" i="17" s="1"/>
  <c r="I67" i="4"/>
  <c r="F67" i="17" s="1"/>
  <c r="G67" i="17" s="1"/>
  <c r="H67" i="17" s="1"/>
  <c r="I65" i="4"/>
  <c r="I64" i="4"/>
  <c r="F64" i="17" s="1"/>
  <c r="G64" i="17" s="1"/>
  <c r="H64" i="17" s="1"/>
  <c r="I63" i="4"/>
  <c r="F63" i="17" s="1"/>
  <c r="G63" i="17" s="1"/>
  <c r="H63" i="17" s="1"/>
  <c r="I62" i="4"/>
  <c r="F62" i="17" s="1"/>
  <c r="G62" i="17" s="1"/>
  <c r="H62" i="17" s="1"/>
  <c r="I61" i="4"/>
  <c r="F61" i="17" s="1"/>
  <c r="G61" i="17" s="1"/>
  <c r="H61" i="17" s="1"/>
  <c r="I60" i="4"/>
  <c r="F60" i="17" s="1"/>
  <c r="G60" i="17" s="1"/>
  <c r="H60" i="17" s="1"/>
  <c r="I59" i="4"/>
  <c r="F59" i="17" s="1"/>
  <c r="G59" i="17" s="1"/>
  <c r="H59" i="17" s="1"/>
  <c r="I58" i="4"/>
  <c r="F58" i="17" s="1"/>
  <c r="G58" i="17" s="1"/>
  <c r="H58" i="17" s="1"/>
  <c r="I57" i="4"/>
  <c r="F57" i="17" s="1"/>
  <c r="G57" i="17" s="1"/>
  <c r="H57" i="17" s="1"/>
  <c r="I55" i="4"/>
  <c r="F55" i="17" s="1"/>
  <c r="G55" i="17" s="1"/>
  <c r="H55" i="17" s="1"/>
  <c r="I54" i="4"/>
  <c r="F54" i="17" s="1"/>
  <c r="G54" i="17" s="1"/>
  <c r="H54" i="17" s="1"/>
  <c r="I53" i="4"/>
  <c r="F53" i="17" s="1"/>
  <c r="G53" i="17" s="1"/>
  <c r="H53" i="17" s="1"/>
  <c r="I52" i="4"/>
  <c r="F52" i="17" s="1"/>
  <c r="G52" i="17" s="1"/>
  <c r="H52" i="17" s="1"/>
  <c r="I51" i="4"/>
  <c r="F51" i="17" s="1"/>
  <c r="G51" i="17" s="1"/>
  <c r="H51" i="17" s="1"/>
  <c r="I50" i="4"/>
  <c r="F50" i="17" s="1"/>
  <c r="G50" i="17" s="1"/>
  <c r="H50" i="17" s="1"/>
  <c r="I48" i="4"/>
  <c r="F48" i="17" s="1"/>
  <c r="G48" i="17" s="1"/>
  <c r="H48" i="17" s="1"/>
  <c r="I47" i="4"/>
  <c r="I46" i="4"/>
  <c r="F46" i="17" s="1"/>
  <c r="G46" i="17" s="1"/>
  <c r="H46" i="17" s="1"/>
  <c r="I45" i="4"/>
  <c r="F45" i="17" s="1"/>
  <c r="G45" i="17" s="1"/>
  <c r="H45" i="17" s="1"/>
  <c r="I44" i="4"/>
  <c r="F44" i="17" s="1"/>
  <c r="I43" i="4"/>
  <c r="F43" i="17" s="1"/>
  <c r="G43" i="17" s="1"/>
  <c r="H43" i="17" s="1"/>
  <c r="I42" i="4"/>
  <c r="F42" i="17" s="1"/>
  <c r="G42" i="17" s="1"/>
  <c r="H42" i="17" s="1"/>
  <c r="I41" i="4"/>
  <c r="F41" i="17" s="1"/>
  <c r="G41" i="17" s="1"/>
  <c r="H41" i="17" s="1"/>
  <c r="I39" i="4"/>
  <c r="F39" i="17" s="1"/>
  <c r="G39" i="17" s="1"/>
  <c r="H39" i="17" s="1"/>
  <c r="I38" i="4"/>
  <c r="F38" i="17" s="1"/>
  <c r="G38" i="17" s="1"/>
  <c r="H38" i="17" s="1"/>
  <c r="I37" i="4"/>
  <c r="F37" i="17" s="1"/>
  <c r="G37" i="17" s="1"/>
  <c r="H37" i="17" s="1"/>
  <c r="I36" i="4"/>
  <c r="F36" i="17" s="1"/>
  <c r="G36" i="17" s="1"/>
  <c r="H36" i="17" s="1"/>
  <c r="I35" i="4"/>
  <c r="F35" i="17" s="1"/>
  <c r="I34" i="4"/>
  <c r="F34" i="17" s="1"/>
  <c r="G34" i="17" s="1"/>
  <c r="H34" i="17" s="1"/>
  <c r="I33" i="4"/>
  <c r="F33" i="17" s="1"/>
  <c r="G33" i="17" s="1"/>
  <c r="H33" i="17" s="1"/>
  <c r="I32" i="4"/>
  <c r="F32" i="17" s="1"/>
  <c r="G32" i="17" s="1"/>
  <c r="H32" i="17" s="1"/>
  <c r="I31" i="4"/>
  <c r="F31" i="17" s="1"/>
  <c r="G31" i="17" s="1"/>
  <c r="H31" i="17" s="1"/>
  <c r="I30" i="4"/>
  <c r="F30" i="17" s="1"/>
  <c r="G30" i="17" s="1"/>
  <c r="H30" i="17" s="1"/>
  <c r="I29" i="4"/>
  <c r="F29" i="17" s="1"/>
  <c r="G29" i="17" s="1"/>
  <c r="H29" i="17" s="1"/>
  <c r="I27" i="4"/>
  <c r="F27" i="17" s="1"/>
  <c r="G27" i="17" s="1"/>
  <c r="H27" i="17" s="1"/>
  <c r="I25" i="4"/>
  <c r="F25" i="17" s="1"/>
  <c r="I24" i="4"/>
  <c r="F24" i="17" s="1"/>
  <c r="G24" i="17" s="1"/>
  <c r="H24" i="17" s="1"/>
  <c r="I23" i="4"/>
  <c r="F23" i="17" s="1"/>
  <c r="G23" i="17" s="1"/>
  <c r="H23" i="17" s="1"/>
  <c r="I22" i="4"/>
  <c r="F22" i="17" s="1"/>
  <c r="G22" i="17" s="1"/>
  <c r="H22" i="17" s="1"/>
  <c r="I21" i="4"/>
  <c r="F21" i="17" s="1"/>
  <c r="G21" i="17" s="1"/>
  <c r="H21" i="17" s="1"/>
  <c r="I20" i="4"/>
  <c r="I19" i="4"/>
  <c r="F19" i="17" s="1"/>
  <c r="G19" i="17" s="1"/>
  <c r="H19" i="17" s="1"/>
  <c r="I18" i="4"/>
  <c r="F18" i="17" s="1"/>
  <c r="G18" i="17" s="1"/>
  <c r="H18" i="17" s="1"/>
  <c r="I17" i="4"/>
  <c r="F17" i="17" s="1"/>
  <c r="I16" i="4"/>
  <c r="F16" i="17" s="1"/>
  <c r="G16" i="17" s="1"/>
  <c r="H16" i="17" s="1"/>
  <c r="I15" i="4"/>
  <c r="F15" i="17" s="1"/>
  <c r="G15" i="17" s="1"/>
  <c r="H15" i="17" s="1"/>
  <c r="I14" i="4"/>
  <c r="F14" i="17" s="1"/>
  <c r="G14" i="17" s="1"/>
  <c r="H14" i="17" s="1"/>
  <c r="I13" i="4"/>
  <c r="F13" i="17" s="1"/>
  <c r="G13" i="17" s="1"/>
  <c r="H13" i="17" s="1"/>
  <c r="I12" i="4"/>
  <c r="I11" i="4"/>
  <c r="F11" i="17" s="1"/>
  <c r="G11" i="17" s="1"/>
  <c r="H11" i="17" s="1"/>
  <c r="H3" i="4"/>
  <c r="G3" i="4"/>
  <c r="F3" i="4"/>
  <c r="E3" i="4"/>
  <c r="F9" i="17" s="1"/>
  <c r="D36" i="5"/>
  <c r="E36" i="14" s="1"/>
  <c r="F36" i="14" s="1"/>
  <c r="D23" i="5"/>
  <c r="E23" i="14" s="1"/>
  <c r="F23" i="14" s="1"/>
  <c r="G23" i="14" s="1"/>
  <c r="D17" i="5"/>
  <c r="E17" i="5" s="1"/>
  <c r="D6" i="5"/>
  <c r="D5" i="5"/>
  <c r="D4" i="5"/>
  <c r="D3" i="5"/>
  <c r="O101" i="2"/>
  <c r="M101" i="2"/>
  <c r="D24" i="5" s="1"/>
  <c r="E24" i="14" s="1"/>
  <c r="F24" i="14" s="1"/>
  <c r="G24" i="14" s="1"/>
  <c r="L101" i="2"/>
  <c r="K101" i="2"/>
  <c r="J101" i="2"/>
  <c r="D16" i="5" s="1"/>
  <c r="E16" i="14" s="1"/>
  <c r="F16" i="14" s="1"/>
  <c r="G16" i="14" s="1"/>
  <c r="I101" i="2"/>
  <c r="D15" i="5" s="1"/>
  <c r="E15" i="14" s="1"/>
  <c r="F15" i="14" s="1"/>
  <c r="G15" i="14" s="1"/>
  <c r="H101" i="2"/>
  <c r="D14" i="5" s="1"/>
  <c r="E14" i="14" s="1"/>
  <c r="F14" i="14" s="1"/>
  <c r="G14" i="14" s="1"/>
  <c r="G101" i="2"/>
  <c r="D13" i="5" s="1"/>
  <c r="E13" i="14" s="1"/>
  <c r="F13" i="14" s="1"/>
  <c r="G13" i="14" s="1"/>
  <c r="F101" i="2"/>
  <c r="D12" i="5" s="1"/>
  <c r="E12" i="14" s="1"/>
  <c r="F12" i="14" s="1"/>
  <c r="G12" i="14" s="1"/>
  <c r="E101" i="2"/>
  <c r="D11" i="5" s="1"/>
  <c r="E11" i="14" s="1"/>
  <c r="F11" i="14" s="1"/>
  <c r="D101" i="2"/>
  <c r="D10" i="5" s="1"/>
  <c r="E10" i="14" s="1"/>
  <c r="N100" i="2"/>
  <c r="F100" i="16" s="1"/>
  <c r="G100" i="16" s="1"/>
  <c r="H100" i="16" s="1"/>
  <c r="N99" i="2"/>
  <c r="F99" i="16" s="1"/>
  <c r="G99" i="16" s="1"/>
  <c r="H99" i="16" s="1"/>
  <c r="N98" i="2"/>
  <c r="F98" i="16" s="1"/>
  <c r="G98" i="16" s="1"/>
  <c r="H98" i="16" s="1"/>
  <c r="N97" i="2"/>
  <c r="F97" i="16" s="1"/>
  <c r="G97" i="16" s="1"/>
  <c r="H97" i="16" s="1"/>
  <c r="N95" i="2"/>
  <c r="F95" i="16" s="1"/>
  <c r="G95" i="16" s="1"/>
  <c r="H95" i="16" s="1"/>
  <c r="N94" i="2"/>
  <c r="N93" i="2"/>
  <c r="F93" i="16" s="1"/>
  <c r="G93" i="16" s="1"/>
  <c r="H93" i="16" s="1"/>
  <c r="N92" i="2"/>
  <c r="P91" i="2"/>
  <c r="N91" i="2"/>
  <c r="F91" i="16" s="1"/>
  <c r="N90" i="2"/>
  <c r="N89" i="2"/>
  <c r="N88" i="2"/>
  <c r="P87" i="2"/>
  <c r="N87" i="2"/>
  <c r="F87" i="16" s="1"/>
  <c r="G87" i="16" s="1"/>
  <c r="H87" i="16" s="1"/>
  <c r="N85" i="2"/>
  <c r="P85" i="2" s="1"/>
  <c r="N84" i="2"/>
  <c r="F84" i="16" s="1"/>
  <c r="G84" i="16" s="1"/>
  <c r="H84" i="16" s="1"/>
  <c r="N83" i="2"/>
  <c r="F83" i="16" s="1"/>
  <c r="G83" i="16" s="1"/>
  <c r="H83" i="16" s="1"/>
  <c r="N82" i="2"/>
  <c r="F82" i="16" s="1"/>
  <c r="G82" i="16" s="1"/>
  <c r="H82" i="16" s="1"/>
  <c r="N81" i="2"/>
  <c r="F81" i="16" s="1"/>
  <c r="G81" i="16" s="1"/>
  <c r="H81" i="16" s="1"/>
  <c r="N80" i="2"/>
  <c r="F80" i="16" s="1"/>
  <c r="G80" i="16" s="1"/>
  <c r="H80" i="16" s="1"/>
  <c r="N78" i="2"/>
  <c r="F78" i="16" s="1"/>
  <c r="G78" i="16" s="1"/>
  <c r="H78" i="16" s="1"/>
  <c r="N77" i="2"/>
  <c r="F77" i="16" s="1"/>
  <c r="G77" i="16" s="1"/>
  <c r="H77" i="16" s="1"/>
  <c r="N76" i="2"/>
  <c r="F76" i="16" s="1"/>
  <c r="G76" i="16" s="1"/>
  <c r="H76" i="16" s="1"/>
  <c r="N75" i="2"/>
  <c r="F75" i="16" s="1"/>
  <c r="G75" i="16" s="1"/>
  <c r="H75" i="16" s="1"/>
  <c r="N74" i="2"/>
  <c r="F74" i="16" s="1"/>
  <c r="G74" i="16" s="1"/>
  <c r="H74" i="16" s="1"/>
  <c r="N73" i="2"/>
  <c r="F73" i="16" s="1"/>
  <c r="G73" i="16" s="1"/>
  <c r="H73" i="16" s="1"/>
  <c r="N72" i="2"/>
  <c r="F72" i="16" s="1"/>
  <c r="G72" i="16" s="1"/>
  <c r="H72" i="16" s="1"/>
  <c r="N71" i="2"/>
  <c r="F71" i="16" s="1"/>
  <c r="G71" i="16" s="1"/>
  <c r="H71" i="16" s="1"/>
  <c r="N70" i="2"/>
  <c r="F70" i="16" s="1"/>
  <c r="G70" i="16" s="1"/>
  <c r="H70" i="16" s="1"/>
  <c r="N69" i="2"/>
  <c r="F69" i="16" s="1"/>
  <c r="G69" i="16" s="1"/>
  <c r="H69" i="16" s="1"/>
  <c r="N68" i="2"/>
  <c r="N67" i="2"/>
  <c r="F67" i="16" s="1"/>
  <c r="G67" i="16" s="1"/>
  <c r="H67" i="16" s="1"/>
  <c r="N65" i="2"/>
  <c r="F65" i="16" s="1"/>
  <c r="G65" i="16" s="1"/>
  <c r="H65" i="16" s="1"/>
  <c r="N64" i="2"/>
  <c r="F64" i="16" s="1"/>
  <c r="N63" i="2"/>
  <c r="F63" i="16" s="1"/>
  <c r="G63" i="16" s="1"/>
  <c r="H63" i="16" s="1"/>
  <c r="N62" i="2"/>
  <c r="F62" i="16" s="1"/>
  <c r="G62" i="16" s="1"/>
  <c r="H62" i="16" s="1"/>
  <c r="N61" i="2"/>
  <c r="F61" i="16" s="1"/>
  <c r="G61" i="16" s="1"/>
  <c r="H61" i="16" s="1"/>
  <c r="N60" i="2"/>
  <c r="F60" i="16" s="1"/>
  <c r="G60" i="16" s="1"/>
  <c r="H60" i="16" s="1"/>
  <c r="N59" i="2"/>
  <c r="F59" i="16" s="1"/>
  <c r="G59" i="16" s="1"/>
  <c r="H59" i="16" s="1"/>
  <c r="N58" i="2"/>
  <c r="F58" i="16" s="1"/>
  <c r="G58" i="16" s="1"/>
  <c r="H58" i="16" s="1"/>
  <c r="N57" i="2"/>
  <c r="F57" i="16" s="1"/>
  <c r="G57" i="16" s="1"/>
  <c r="H57" i="16" s="1"/>
  <c r="N55" i="2"/>
  <c r="F55" i="16" s="1"/>
  <c r="G55" i="16" s="1"/>
  <c r="H55" i="16" s="1"/>
  <c r="N54" i="2"/>
  <c r="F54" i="16" s="1"/>
  <c r="G54" i="16" s="1"/>
  <c r="H54" i="16" s="1"/>
  <c r="N53" i="2"/>
  <c r="F53" i="16" s="1"/>
  <c r="G53" i="16" s="1"/>
  <c r="H53" i="16" s="1"/>
  <c r="N52" i="2"/>
  <c r="F52" i="16" s="1"/>
  <c r="G52" i="16" s="1"/>
  <c r="H52" i="16" s="1"/>
  <c r="N51" i="2"/>
  <c r="F51" i="16" s="1"/>
  <c r="G51" i="16" s="1"/>
  <c r="H51" i="16" s="1"/>
  <c r="N50" i="2"/>
  <c r="F50" i="16" s="1"/>
  <c r="G50" i="16" s="1"/>
  <c r="H50" i="16" s="1"/>
  <c r="N48" i="2"/>
  <c r="F48" i="16" s="1"/>
  <c r="G48" i="16" s="1"/>
  <c r="H48" i="16" s="1"/>
  <c r="N47" i="2"/>
  <c r="F47" i="16" s="1"/>
  <c r="G47" i="16" s="1"/>
  <c r="H47" i="16" s="1"/>
  <c r="N46" i="2"/>
  <c r="F46" i="16" s="1"/>
  <c r="G46" i="16" s="1"/>
  <c r="H46" i="16" s="1"/>
  <c r="N45" i="2"/>
  <c r="F45" i="16" s="1"/>
  <c r="G45" i="16" s="1"/>
  <c r="H45" i="16" s="1"/>
  <c r="N44" i="2"/>
  <c r="F44" i="16" s="1"/>
  <c r="G44" i="16" s="1"/>
  <c r="H44" i="16" s="1"/>
  <c r="N43" i="2"/>
  <c r="F43" i="16" s="1"/>
  <c r="G43" i="16" s="1"/>
  <c r="H43" i="16" s="1"/>
  <c r="N42" i="2"/>
  <c r="F42" i="16" s="1"/>
  <c r="G42" i="16" s="1"/>
  <c r="H42" i="16" s="1"/>
  <c r="N41" i="2"/>
  <c r="N39" i="2"/>
  <c r="F39" i="16" s="1"/>
  <c r="G39" i="16" s="1"/>
  <c r="H39" i="16" s="1"/>
  <c r="N38" i="2"/>
  <c r="F38" i="16" s="1"/>
  <c r="G38" i="16" s="1"/>
  <c r="H38" i="16" s="1"/>
  <c r="N37" i="2"/>
  <c r="F37" i="16" s="1"/>
  <c r="N36" i="2"/>
  <c r="F36" i="16" s="1"/>
  <c r="G36" i="16" s="1"/>
  <c r="H36" i="16" s="1"/>
  <c r="N35" i="2"/>
  <c r="F35" i="16" s="1"/>
  <c r="G35" i="16" s="1"/>
  <c r="H35" i="16" s="1"/>
  <c r="N34" i="2"/>
  <c r="F34" i="16" s="1"/>
  <c r="G34" i="16" s="1"/>
  <c r="H34" i="16" s="1"/>
  <c r="N33" i="2"/>
  <c r="F33" i="16" s="1"/>
  <c r="G33" i="16" s="1"/>
  <c r="H33" i="16" s="1"/>
  <c r="N32" i="2"/>
  <c r="F32" i="16" s="1"/>
  <c r="G32" i="16" s="1"/>
  <c r="H32" i="16" s="1"/>
  <c r="N31" i="2"/>
  <c r="F31" i="16" s="1"/>
  <c r="G31" i="16" s="1"/>
  <c r="H31" i="16" s="1"/>
  <c r="N30" i="2"/>
  <c r="F30" i="16" s="1"/>
  <c r="G30" i="16" s="1"/>
  <c r="H30" i="16" s="1"/>
  <c r="N29" i="2"/>
  <c r="F29" i="16" s="1"/>
  <c r="G29" i="16" s="1"/>
  <c r="H29" i="16" s="1"/>
  <c r="N27" i="2"/>
  <c r="F27" i="16" s="1"/>
  <c r="G27" i="16" s="1"/>
  <c r="H27" i="16" s="1"/>
  <c r="N25" i="2"/>
  <c r="F25" i="16" s="1"/>
  <c r="G25" i="16" s="1"/>
  <c r="H25" i="16" s="1"/>
  <c r="N24" i="2"/>
  <c r="F24" i="16" s="1"/>
  <c r="G24" i="16" s="1"/>
  <c r="H24" i="16" s="1"/>
  <c r="N23" i="2"/>
  <c r="F23" i="16" s="1"/>
  <c r="N22" i="2"/>
  <c r="N21" i="2"/>
  <c r="F21" i="16" s="1"/>
  <c r="G21" i="16" s="1"/>
  <c r="H21" i="16" s="1"/>
  <c r="N20" i="2"/>
  <c r="F20" i="16" s="1"/>
  <c r="G20" i="16" s="1"/>
  <c r="N19" i="2"/>
  <c r="F19" i="16" s="1"/>
  <c r="G19" i="16" s="1"/>
  <c r="H19" i="16" s="1"/>
  <c r="N18" i="2"/>
  <c r="F18" i="16" s="1"/>
  <c r="G18" i="16" s="1"/>
  <c r="H18" i="16" s="1"/>
  <c r="N17" i="2"/>
  <c r="F17" i="16" s="1"/>
  <c r="G17" i="16" s="1"/>
  <c r="H17" i="16" s="1"/>
  <c r="N16" i="2"/>
  <c r="F16" i="16" s="1"/>
  <c r="G16" i="16" s="1"/>
  <c r="H16" i="16" s="1"/>
  <c r="N15" i="2"/>
  <c r="F15" i="16" s="1"/>
  <c r="G15" i="16" s="1"/>
  <c r="H15" i="16" s="1"/>
  <c r="N14" i="2"/>
  <c r="F14" i="16" s="1"/>
  <c r="G14" i="16" s="1"/>
  <c r="H14" i="16" s="1"/>
  <c r="N13" i="2"/>
  <c r="F13" i="16" s="1"/>
  <c r="G13" i="16" s="1"/>
  <c r="H13" i="16" s="1"/>
  <c r="N12" i="2"/>
  <c r="F12" i="16" s="1"/>
  <c r="G12" i="16" s="1"/>
  <c r="N11" i="2"/>
  <c r="F11" i="16" s="1"/>
  <c r="I3" i="2"/>
  <c r="D25" i="5" l="1"/>
  <c r="D10" i="7"/>
  <c r="E10" i="7" s="1"/>
  <c r="E17" i="15"/>
  <c r="F17" i="15" s="1"/>
  <c r="G17" i="15" s="1"/>
  <c r="D27" i="7"/>
  <c r="E33" i="7" s="1"/>
  <c r="E16" i="7"/>
  <c r="E19" i="15"/>
  <c r="F20" i="15"/>
  <c r="G20" i="15" s="1"/>
  <c r="F90" i="16"/>
  <c r="G90" i="16" s="1"/>
  <c r="H90" i="16" s="1"/>
  <c r="P90" i="2"/>
  <c r="F88" i="16"/>
  <c r="G88" i="16" s="1"/>
  <c r="H88" i="16" s="1"/>
  <c r="P88" i="2"/>
  <c r="P89" i="2"/>
  <c r="F89" i="16"/>
  <c r="G89" i="16" s="1"/>
  <c r="H89" i="16" s="1"/>
  <c r="P92" i="2"/>
  <c r="F92" i="16"/>
  <c r="G92" i="16" s="1"/>
  <c r="H92" i="16" s="1"/>
  <c r="E17" i="14"/>
  <c r="D22" i="6"/>
  <c r="E22" i="15" s="1"/>
  <c r="F22" i="15" s="1"/>
  <c r="F7" i="17"/>
  <c r="I101" i="4"/>
  <c r="F101" i="17" s="1"/>
  <c r="E7" i="14"/>
  <c r="F7" i="16"/>
  <c r="N101" i="2"/>
  <c r="F101" i="16" s="1"/>
  <c r="E25" i="14" l="1"/>
  <c r="F25" i="14" s="1"/>
  <c r="E36" i="5"/>
</calcChain>
</file>

<file path=xl/sharedStrings.xml><?xml version="1.0" encoding="utf-8"?>
<sst xmlns="http://schemas.openxmlformats.org/spreadsheetml/2006/main" count="1467" uniqueCount="434">
  <si>
    <t xml:space="preserve">Statistisches Landesamt                      </t>
  </si>
  <si>
    <t xml:space="preserve">Postfach                                                                       </t>
  </si>
  <si>
    <t xml:space="preserve">Ort                                                                               </t>
  </si>
  <si>
    <t>Straße</t>
  </si>
  <si>
    <t>Ort</t>
  </si>
  <si>
    <t>weitere Informationen entnehmen Sie der beigefügten</t>
  </si>
  <si>
    <t>Herr/Frau</t>
  </si>
  <si>
    <t>die Bestandteil des Fragebogens ist.</t>
  </si>
  <si>
    <r>
      <t>Rechtsgrundlagen</t>
    </r>
    <r>
      <rPr>
        <sz val="10"/>
        <rFont val="Arial"/>
        <family val="2"/>
      </rPr>
      <t xml:space="preserve"> und Hilfsmerkmale sowie</t>
    </r>
  </si>
  <si>
    <t>Name der 
Hochschule</t>
  </si>
  <si>
    <t>Vom Statistischen Landesamt auszufüllen:</t>
  </si>
  <si>
    <t>Name der Hochschule</t>
  </si>
  <si>
    <t/>
  </si>
  <si>
    <t>Investitionsausgaben</t>
  </si>
  <si>
    <t>Vergütungen
der Beamten</t>
  </si>
  <si>
    <t>Fächergruppe</t>
  </si>
  <si>
    <t>Lehr- und Forschungsbereich</t>
  </si>
  <si>
    <t xml:space="preserve">       </t>
  </si>
  <si>
    <t>010</t>
  </si>
  <si>
    <t xml:space="preserve">    </t>
  </si>
  <si>
    <t>Evang. Theologie</t>
  </si>
  <si>
    <t>020</t>
  </si>
  <si>
    <t xml:space="preserve">     </t>
  </si>
  <si>
    <t>Kath. Theologie</t>
  </si>
  <si>
    <t>030</t>
  </si>
  <si>
    <t>Philosophie</t>
  </si>
  <si>
    <t>040</t>
  </si>
  <si>
    <t>Geschichte</t>
  </si>
  <si>
    <t>050</t>
  </si>
  <si>
    <t xml:space="preserve">      </t>
  </si>
  <si>
    <t>Bibliothekswissenschaft, Dokumentation</t>
  </si>
  <si>
    <t>070</t>
  </si>
  <si>
    <t>Allgemeine und vergleichende Literatur- und
Sprachwissenschaft</t>
  </si>
  <si>
    <t>080</t>
  </si>
  <si>
    <t>Altphilologie (klassische Philologie)</t>
  </si>
  <si>
    <t>090</t>
  </si>
  <si>
    <t>Germanistik (Deutsch, germanische Sprachen ohne Anglistik)</t>
  </si>
  <si>
    <t>100</t>
  </si>
  <si>
    <t>Anglistik, Amerikanistik</t>
  </si>
  <si>
    <t>110</t>
  </si>
  <si>
    <t>Romanistik</t>
  </si>
  <si>
    <t>120</t>
  </si>
  <si>
    <t>Slawistik, Baltistik, Finno-Ugristik</t>
  </si>
  <si>
    <t>130</t>
  </si>
  <si>
    <t>Sonstige/Außereuropäische Sprach- und Kulturwissenschaften</t>
  </si>
  <si>
    <t>140</t>
  </si>
  <si>
    <t>Kulturwissenschaften i.e.S.</t>
  </si>
  <si>
    <t>160</t>
  </si>
  <si>
    <t>Psychologie</t>
  </si>
  <si>
    <t>Erziehungswissenschaften</t>
  </si>
  <si>
    <t>Sport</t>
  </si>
  <si>
    <t>200</t>
  </si>
  <si>
    <t>Rechts-,  Wirtschafts- und Sozialwissenschaften</t>
  </si>
  <si>
    <t>Rechts-, Wirtschafts- und Sozialwissenschaften allgemein</t>
  </si>
  <si>
    <t>220</t>
  </si>
  <si>
    <t>Regionalwissenschaften (soweit nicht einzelnen Lehr- 
und Forschungsbereichen oder anderen Fächergruppen
zuzuordnen)</t>
  </si>
  <si>
    <t>225</t>
  </si>
  <si>
    <t>Politikwissenschaften</t>
  </si>
  <si>
    <t>230</t>
  </si>
  <si>
    <t>Sozialwissenschaften</t>
  </si>
  <si>
    <t>235</t>
  </si>
  <si>
    <t>Sozialwesen</t>
  </si>
  <si>
    <t>240</t>
  </si>
  <si>
    <t>Rechtswissenschaften</t>
  </si>
  <si>
    <t>250</t>
  </si>
  <si>
    <t>270</t>
  </si>
  <si>
    <t>Wirtschaftswissenschaften</t>
  </si>
  <si>
    <t>290</t>
  </si>
  <si>
    <t>Wirtschaftsingenieurwesen mit wirtschaftswissenschaftlichem
Schwerpunkt</t>
  </si>
  <si>
    <t>310</t>
  </si>
  <si>
    <t>Mathematik, Naturwissenschaften</t>
  </si>
  <si>
    <t>Mathematik, Naturwissenschaften allgemein</t>
  </si>
  <si>
    <t>330</t>
  </si>
  <si>
    <t>Mathematik</t>
  </si>
  <si>
    <t>340</t>
  </si>
  <si>
    <t>Informatik</t>
  </si>
  <si>
    <t>Physik, Astronomie</t>
  </si>
  <si>
    <t>360</t>
  </si>
  <si>
    <t>Chemie</t>
  </si>
  <si>
    <t>370</t>
  </si>
  <si>
    <t>Pharmazie</t>
  </si>
  <si>
    <t>390</t>
  </si>
  <si>
    <t>Biologie</t>
  </si>
  <si>
    <t>400</t>
  </si>
  <si>
    <t>Geowissenschaften (ohne Geographie)</t>
  </si>
  <si>
    <t>410</t>
  </si>
  <si>
    <t>Geographie</t>
  </si>
  <si>
    <t>420</t>
  </si>
  <si>
    <t>Humanmedizin/Gesundheitswissenschaften</t>
  </si>
  <si>
    <t>Humanmedizin allgemein</t>
  </si>
  <si>
    <t>440</t>
  </si>
  <si>
    <t>Gesundheitswissenschaften allgemein</t>
  </si>
  <si>
    <t>445</t>
  </si>
  <si>
    <t>Vorklinische Humanmedizin (einschl. Zahnmedizin)</t>
  </si>
  <si>
    <t>450</t>
  </si>
  <si>
    <t>Klinisch-Theoretische Humanmedizin (einschl. Zahnmedizin)</t>
  </si>
  <si>
    <t>470</t>
  </si>
  <si>
    <t>Klinisch-Praktische Humanmedizin (ohne Zahnmedizin)</t>
  </si>
  <si>
    <t>490</t>
  </si>
  <si>
    <t>Zahnmedizin (klinisch-praktisch)</t>
  </si>
  <si>
    <t>520</t>
  </si>
  <si>
    <t>Veterinärmedizin allgemein</t>
  </si>
  <si>
    <t>540</t>
  </si>
  <si>
    <t>Vorklinische Veterinärmedizin</t>
  </si>
  <si>
    <t>550</t>
  </si>
  <si>
    <t>Klinisch-Theoretische Veterinärmedizin</t>
  </si>
  <si>
    <t>560</t>
  </si>
  <si>
    <t>Klinisch-Praktische Veterinärmedizin</t>
  </si>
  <si>
    <t>580</t>
  </si>
  <si>
    <t>Agrar-, Forst- und Ernährungswissenschaften allgemein</t>
  </si>
  <si>
    <t>610</t>
  </si>
  <si>
    <t xml:space="preserve">  </t>
  </si>
  <si>
    <t>Landespflege, Umweltgestaltung</t>
  </si>
  <si>
    <t>615</t>
  </si>
  <si>
    <t xml:space="preserve">   </t>
  </si>
  <si>
    <t>Agrarwissenschaften, Lebensmittel- und Getränketechnologie</t>
  </si>
  <si>
    <t>620</t>
  </si>
  <si>
    <t>Forstwissenschaft, Holzwirtschaft</t>
  </si>
  <si>
    <t>640</t>
  </si>
  <si>
    <t>Ernährungs- und Haushaltswissenschaften</t>
  </si>
  <si>
    <t>650</t>
  </si>
  <si>
    <t>Ingenieurwissenschaften</t>
  </si>
  <si>
    <t>Ingenieurwissenschaften allgemein</t>
  </si>
  <si>
    <t>670</t>
  </si>
  <si>
    <t>Wirtschaftsingenieurwesen mit ingenieurwissenschaftlichem
Schwerpunkt</t>
  </si>
  <si>
    <t>675</t>
  </si>
  <si>
    <t>Bergbau, Hüttenwesen</t>
  </si>
  <si>
    <t>680</t>
  </si>
  <si>
    <t>Maschinenbau / Verfahrenstechnik</t>
  </si>
  <si>
    <t>690</t>
  </si>
  <si>
    <t>710</t>
  </si>
  <si>
    <t>Verkehrstechnik, Nautik</t>
  </si>
  <si>
    <t>720</t>
  </si>
  <si>
    <t>Architektur</t>
  </si>
  <si>
    <t>730</t>
  </si>
  <si>
    <t>Raumplanung</t>
  </si>
  <si>
    <t>740</t>
  </si>
  <si>
    <t>Bauingenieurwesen</t>
  </si>
  <si>
    <t>750</t>
  </si>
  <si>
    <t>Vermessungswesen</t>
  </si>
  <si>
    <t>760</t>
  </si>
  <si>
    <t>Kunst, Kunstwissenschaft</t>
  </si>
  <si>
    <t>Kunst, Kunstwissenschaft allgemein</t>
  </si>
  <si>
    <t>780</t>
  </si>
  <si>
    <t>Bildende Kunst</t>
  </si>
  <si>
    <t>790</t>
  </si>
  <si>
    <t>Gestaltung</t>
  </si>
  <si>
    <t>800</t>
  </si>
  <si>
    <t>Darstellende Kunst, Film und Fernsehen, Theaterwissenschaft</t>
  </si>
  <si>
    <t>820</t>
  </si>
  <si>
    <t>Musik, Musikwissenschaft</t>
  </si>
  <si>
    <t>830</t>
  </si>
  <si>
    <t>Hochschule insgesamt (ohne Hochschulkliniken)</t>
  </si>
  <si>
    <t>870</t>
  </si>
  <si>
    <t>Zentrale Einrichtungen (ohne Hochschulkliniken)</t>
  </si>
  <si>
    <t>Zentrale Hochschulverwaltung</t>
  </si>
  <si>
    <t>880</t>
  </si>
  <si>
    <t>Zentral verwaltete Hörsäle und Lehrräume</t>
  </si>
  <si>
    <t>890</t>
  </si>
  <si>
    <t>Zentralbibliothek</t>
  </si>
  <si>
    <t>900</t>
  </si>
  <si>
    <t>Hochschulrechenzentrum</t>
  </si>
  <si>
    <t>910</t>
  </si>
  <si>
    <t>Zentrale wissenschaftliche Einrichtungen</t>
  </si>
  <si>
    <t>920</t>
  </si>
  <si>
    <t>Zentrale Betriebs- und Versorgungseinrichtungen</t>
  </si>
  <si>
    <t>930</t>
  </si>
  <si>
    <t>Soziale Einrichtungen</t>
  </si>
  <si>
    <t>940</t>
  </si>
  <si>
    <t>Übrige Ausbildungseinrichtungen</t>
  </si>
  <si>
    <t>950</t>
  </si>
  <si>
    <t>Mit der Hochschule verbundene sowie hochschulfremde
Einrichtungen</t>
  </si>
  <si>
    <t>960</t>
  </si>
  <si>
    <t>Kliniken insgesamt, Zentrale Dienste</t>
  </si>
  <si>
    <t>970</t>
  </si>
  <si>
    <t>Soziale Einrichtungen der Kliniken</t>
  </si>
  <si>
    <t>980</t>
  </si>
  <si>
    <t>Übrige Ausbildungseinrichtungen der Kliniken</t>
  </si>
  <si>
    <t>986</t>
  </si>
  <si>
    <t>Mit den Kliniken verbundene sowie klinikfremde Einrichtungen</t>
  </si>
  <si>
    <t>990</t>
  </si>
  <si>
    <t>Zusammen</t>
  </si>
  <si>
    <t>*) Entsprechende Einrichtungen der Veterinärmedizin sind den jeweiligen Lehr- und Forschungsbereichen "540 - 580" zuzuordnen.</t>
  </si>
  <si>
    <r>
      <t xml:space="preserve">Ändern Sie auf </t>
    </r>
    <r>
      <rPr>
        <b/>
        <u/>
        <sz val="10"/>
        <rFont val="Arial"/>
        <family val="2"/>
      </rPr>
      <t>keinen</t>
    </r>
    <r>
      <rPr>
        <sz val="10"/>
        <rFont val="Arial"/>
        <family val="2"/>
      </rPr>
      <t xml:space="preserve"> Fall das Format der Tabellenblätter.</t>
    </r>
  </si>
  <si>
    <t>Bitte teilen Sie uns mit, an wen wir uns bei</t>
  </si>
  <si>
    <t>Bei Rückfragen erreichen Sie uns</t>
  </si>
  <si>
    <t>unter folgenden Telefonnummern:</t>
  </si>
  <si>
    <t>Rechnungsjahr</t>
  </si>
  <si>
    <t>Kartenart</t>
  </si>
  <si>
    <t>Land (2-stellig)</t>
  </si>
  <si>
    <t>Hochschulart</t>
  </si>
  <si>
    <t>Hochschulnr. (5-stell.)</t>
  </si>
  <si>
    <t>Beiträge der Studierenden</t>
  </si>
  <si>
    <t>Mit der Hochschule verbundene sowie hochschulfremde Einrichtungen</t>
  </si>
  <si>
    <t>Lfd. Nr.</t>
  </si>
  <si>
    <t>Art</t>
  </si>
  <si>
    <t xml:space="preserve"> EUR</t>
  </si>
  <si>
    <t>01</t>
  </si>
  <si>
    <t>Vergütungen der Beamten</t>
  </si>
  <si>
    <t>02</t>
  </si>
  <si>
    <t>Beihilfen und Unterstützungen (für Beamte und Angestellte)</t>
  </si>
  <si>
    <t>03</t>
  </si>
  <si>
    <t>04</t>
  </si>
  <si>
    <t>Gezahlte Mieten und Pachten für Grundstücke und Gebäude</t>
  </si>
  <si>
    <t>05</t>
  </si>
  <si>
    <t>Energiekosten</t>
  </si>
  <si>
    <t>06</t>
  </si>
  <si>
    <t>07</t>
  </si>
  <si>
    <t>08</t>
  </si>
  <si>
    <t>- Stipendien u. dgl. für Studierende</t>
  </si>
  <si>
    <t>09</t>
  </si>
  <si>
    <t>- Stipendien u. dgl. für Graduierte</t>
  </si>
  <si>
    <t>Zuführung an eine Versorgungsrücklage (Pensionsfond für Beamte)</t>
  </si>
  <si>
    <t>Land</t>
  </si>
  <si>
    <t>Hochschulnr.</t>
  </si>
  <si>
    <t xml:space="preserve">Lfd. Nr. </t>
  </si>
  <si>
    <t>- vom öffentlichen Bereich (ohne Träger)</t>
  </si>
  <si>
    <t>- von anderen Bereichen (ohne Träger)</t>
  </si>
  <si>
    <t>- sonstiger Art</t>
  </si>
  <si>
    <t>10</t>
  </si>
  <si>
    <t>Grundfinanzierung für Lehre und Forschung</t>
  </si>
  <si>
    <t>11</t>
  </si>
  <si>
    <t>- für laufende Zwecke</t>
  </si>
  <si>
    <t>12</t>
  </si>
  <si>
    <t>- für Investitionen</t>
  </si>
  <si>
    <t>- für sonstige Studierende</t>
  </si>
  <si>
    <t>SyF-Code</t>
  </si>
  <si>
    <t>- von der Deutschen Forschungsgemeinschaft</t>
  </si>
  <si>
    <t>13</t>
  </si>
  <si>
    <t>14</t>
  </si>
  <si>
    <t>821</t>
  </si>
  <si>
    <t>822</t>
  </si>
  <si>
    <t>823</t>
  </si>
  <si>
    <t>824</t>
  </si>
  <si>
    <t>• für Sonderforschungsbereiche</t>
  </si>
  <si>
    <t>• für Normal- und Schwerpunktverfahren, sonstige Förderverfahren</t>
  </si>
  <si>
    <t>- von anderen internationalen Organisationen (z. B. OECD, UN)</t>
  </si>
  <si>
    <t>davon</t>
  </si>
  <si>
    <t>für Lehre und Forschung</t>
  </si>
  <si>
    <t>für Lehre</t>
  </si>
  <si>
    <t>für Forschung</t>
  </si>
  <si>
    <t>für die Förderung des wissenschaftlichen Nachwuchses
(z. B. Doktoranden, Habilitanden)</t>
  </si>
  <si>
    <r>
      <t xml:space="preserve">EUR
</t>
    </r>
    <r>
      <rPr>
        <sz val="7"/>
        <rFont val="Arial"/>
        <family val="2"/>
      </rPr>
      <t>(Der Betrag ist Netto, d. h. ohne Mwst. zu melden)</t>
    </r>
  </si>
  <si>
    <t>SyF-/ LFB-Code</t>
  </si>
  <si>
    <t>Energie-          kosten</t>
  </si>
  <si>
    <t>Andere laufende Sachausgaben</t>
  </si>
  <si>
    <t>Beihilfen und 
Unterstützungen
(für Beamte und Angestellte)</t>
  </si>
  <si>
    <t>laufende Ausgaben</t>
  </si>
  <si>
    <t>Sonstige Investitionen</t>
  </si>
  <si>
    <t>nachrichtlich:
Interne Leistungen      bezogene  (+)       erbrachte (-)</t>
  </si>
  <si>
    <t xml:space="preserve">Ausgabeart </t>
  </si>
  <si>
    <t>Andere Personal-
ausgaben (ohne Beihilfen, ohne Versorgungs-
rücklage)</t>
  </si>
  <si>
    <t>Bewirtschaftung und Unterhaltung der Grundstücke und Gebäude (ohne Mieten und Energie)</t>
  </si>
  <si>
    <t>Erwerb von Grundstücken und Gebäuden, Baumaßnahmen</t>
  </si>
  <si>
    <t>Ausgaben</t>
  </si>
  <si>
    <t>Andere Personalausgaben (ohne Beihilfen, ohne Versorgungsrücklage)</t>
  </si>
  <si>
    <t>151</t>
  </si>
  <si>
    <t>152</t>
  </si>
  <si>
    <t>- Zinsausgaben</t>
  </si>
  <si>
    <t>153</t>
  </si>
  <si>
    <t>- Sonstige laufende Ausgaben</t>
  </si>
  <si>
    <t>154</t>
  </si>
  <si>
    <t xml:space="preserve">Investitionsausgaben </t>
  </si>
  <si>
    <t>16</t>
  </si>
  <si>
    <t>182</t>
  </si>
  <si>
    <t>Übrige laufende Ausgaben (z. B. Zahlungen an Studierende, Zinsausgaben)</t>
  </si>
  <si>
    <t xml:space="preserve">
Ausgaben nach Finanzierungsbereichen</t>
  </si>
  <si>
    <t>Ausgaben aus dem Hochschulkapitel</t>
  </si>
  <si>
    <t>811</t>
  </si>
  <si>
    <t>Ausgaben aus Zentralkapiteln des Wissenschaftsministeriums</t>
  </si>
  <si>
    <t>812</t>
  </si>
  <si>
    <t>Ausgaben aus Fremdkapiteln (andere Landesministerien)</t>
  </si>
  <si>
    <t>813</t>
  </si>
  <si>
    <t>Ausgaben auf Verwahrkonten</t>
  </si>
  <si>
    <t>814</t>
  </si>
  <si>
    <t>Ausgaben aus selbständigem Körperschaftshaushalt</t>
  </si>
  <si>
    <t>815</t>
  </si>
  <si>
    <t>Einnahmen aus wirtschaftlicher Tätigkeit und Vermögen</t>
  </si>
  <si>
    <t>Drittmittel für Lehre und Forschung</t>
  </si>
  <si>
    <t>Andere Einnahmen aus Zuweisungen und Zuschüssen (ohne Träger)</t>
  </si>
  <si>
    <t>vom öffentlichen Bereich
(ohne Träger)</t>
  </si>
  <si>
    <t>von anderen Bereichen
(ohne Träger)</t>
  </si>
  <si>
    <t>Einnahmen insgesamt
(ohne Träger, 
kalkulatorische Einnahmen, interne Leistungen)</t>
  </si>
  <si>
    <t xml:space="preserve">Einnahmeart </t>
  </si>
  <si>
    <t>Einnahmen nach Arten (ohne Hochschulträger)</t>
  </si>
  <si>
    <t xml:space="preserve">
Einnahmen vom Hochschulträger</t>
  </si>
  <si>
    <t>Einnahmen aus Vermögen (ohne Zinseinnahmen)</t>
  </si>
  <si>
    <t>221</t>
  </si>
  <si>
    <t>Zinseinnahmen</t>
  </si>
  <si>
    <t>222</t>
  </si>
  <si>
    <t>Einnahmen aus Hochschulsponsoring</t>
  </si>
  <si>
    <t>223</t>
  </si>
  <si>
    <t>Einnahmen aus sonstiger wirtschaftlicher Tätigkeit</t>
  </si>
  <si>
    <t>224</t>
  </si>
  <si>
    <t>251</t>
  </si>
  <si>
    <t>252</t>
  </si>
  <si>
    <t xml:space="preserve">- für Studierende (einschl. Stipendienmittel für Doktoranden,
  Postdoktoranden, Habilitanden) </t>
  </si>
  <si>
    <t>Zuweisungen und Zuschüsse vom Hochschulträger</t>
  </si>
  <si>
    <t>261</t>
  </si>
  <si>
    <t>262</t>
  </si>
  <si>
    <t>Ergänzungsfinanzierung für Lehre und Forschung aus Zentralkapiteln des Wissenschaftsministeriums</t>
  </si>
  <si>
    <t>263</t>
  </si>
  <si>
    <t>264</t>
  </si>
  <si>
    <t>Ergänzungsfinanzierung für Lehre und Forschung aus Fremdkapiteln</t>
  </si>
  <si>
    <t>265</t>
  </si>
  <si>
    <t>Andere Zuweisungen und Zuschüsse vom Hochschulträger</t>
  </si>
  <si>
    <t>266</t>
  </si>
  <si>
    <t>267</t>
  </si>
  <si>
    <t>268</t>
  </si>
  <si>
    <t>- für die Förderung des wissenschaftlichen Nachwuchses
  (z. B. Doktoranden, Habilitanden)</t>
  </si>
  <si>
    <t>Drittmittel für Lehre und Forschung vom öffentlichen Bereich (ohne Träger)</t>
  </si>
  <si>
    <t>231</t>
  </si>
  <si>
    <t>232</t>
  </si>
  <si>
    <t>233</t>
  </si>
  <si>
    <t>234</t>
  </si>
  <si>
    <t>Drittmittel für Lehre und Forschung von anderen Bereichen (ohne Träger)</t>
  </si>
  <si>
    <t>241</t>
  </si>
  <si>
    <t>242</t>
  </si>
  <si>
    <t>243a</t>
  </si>
  <si>
    <t>243b</t>
  </si>
  <si>
    <t>244</t>
  </si>
  <si>
    <t>245</t>
  </si>
  <si>
    <t>246</t>
  </si>
  <si>
    <t>247</t>
  </si>
  <si>
    <t>248</t>
  </si>
  <si>
    <t>- von der Bundesagentur für Arbeit, soweit hieraus Personal mit Lehr- und
  Forschungsaufgaben finanziert wird</t>
  </si>
  <si>
    <t>- von Gemeinden, Gemeinde- und Zweckverbänden (d. h. ohne Erstattungen
  für Sportanlagen, Bibliotheken u. dgl.)</t>
  </si>
  <si>
    <t>• Exzellenzinititative</t>
  </si>
  <si>
    <t>Name</t>
  </si>
  <si>
    <t>Telefon</t>
  </si>
  <si>
    <t>Ausgaben nach Arten</t>
  </si>
  <si>
    <t>Email</t>
  </si>
  <si>
    <t>Übrige laufende Ausgaben (z.B. Zahlungen an Studierende, Zinsausgaben)</t>
  </si>
  <si>
    <t>Ausgaben insgesamt
(ohne kalkulatorische Ausgaben,
ohne interne Leistungen)</t>
  </si>
  <si>
    <r>
      <t xml:space="preserve">Einnahmen insgesamt (ohne Träger, kalkulatorische Einnahmen, interne Leistungen)   </t>
    </r>
    <r>
      <rPr>
        <sz val="8"/>
        <rFont val="Arial"/>
        <family val="2"/>
      </rPr>
      <t>Summe Lfd. Nr. 01 bis 09</t>
    </r>
  </si>
  <si>
    <r>
      <t xml:space="preserve">Zuwendungen und Zuschüsse vom Hochschulträger insgesamt
</t>
    </r>
    <r>
      <rPr>
        <sz val="8"/>
        <rFont val="Arial"/>
        <family val="2"/>
      </rPr>
      <t>Summe Lfd. Nr. 11 bis 18</t>
    </r>
  </si>
  <si>
    <t>Unterrichtung nach § 17 Bundesstatistikgesetz,</t>
  </si>
  <si>
    <t>Fragebogen für Hochschulen mit kameralistischem Rechnungswesen</t>
  </si>
  <si>
    <t>Hochschulfinanzstatistik Vorjahresvergleich - Jahreserhebung -</t>
  </si>
  <si>
    <t>-EUR bzw. % -</t>
  </si>
  <si>
    <t>Ausgaben nach Ausgabearten</t>
  </si>
  <si>
    <t>SYF-Code</t>
  </si>
  <si>
    <t>%</t>
  </si>
  <si>
    <t>Überprüfung</t>
  </si>
  <si>
    <t xml:space="preserve">Ausgaben </t>
  </si>
  <si>
    <t>111</t>
  </si>
  <si>
    <t>113</t>
  </si>
  <si>
    <t>112</t>
  </si>
  <si>
    <t>121</t>
  </si>
  <si>
    <t>122</t>
  </si>
  <si>
    <t>15</t>
  </si>
  <si>
    <t>161</t>
  </si>
  <si>
    <t>162</t>
  </si>
  <si>
    <t>101</t>
  </si>
  <si>
    <t>810</t>
  </si>
  <si>
    <t>- EUR bzw. % -</t>
  </si>
  <si>
    <t>21</t>
  </si>
  <si>
    <t>22</t>
  </si>
  <si>
    <t>23</t>
  </si>
  <si>
    <t>24</t>
  </si>
  <si>
    <t>25</t>
  </si>
  <si>
    <t>201</t>
  </si>
  <si>
    <t>17</t>
  </si>
  <si>
    <t>18</t>
  </si>
  <si>
    <t>19</t>
  </si>
  <si>
    <t>26</t>
  </si>
  <si>
    <t>Ausgaben nach Lehr- und Forschungsbereichen</t>
  </si>
  <si>
    <t>Allgemeine und vergleichende Literatur- und Sprachwissenschaft</t>
  </si>
  <si>
    <t>Regionalwissenschaften (soweit nicht einzelnen Lehr- und Forschungsbereichen oder anderen Fächergruppen zuzuordnen)</t>
  </si>
  <si>
    <t>Wirtschaftsingenieurwesen mit ingenieurwissenschaftlichem Schwerpunkt</t>
  </si>
  <si>
    <t>Zentrale Betriebs- und  Versorgungseinrichtungen</t>
  </si>
  <si>
    <t>999</t>
  </si>
  <si>
    <t>Einnahmen nach Lehr- und Forschungsbereichen</t>
  </si>
  <si>
    <r>
      <t>Ausgaben insgesamt</t>
    </r>
    <r>
      <rPr>
        <sz val="12"/>
        <rFont val="MetaNormalLF-Roman"/>
        <family val="2"/>
      </rPr>
      <t/>
    </r>
  </si>
  <si>
    <r>
      <t>Einnahmen insgesamt
(ohne Träger, kalkulatorische 
Einnahmen, interne Leistungen)</t>
    </r>
    <r>
      <rPr>
        <sz val="12"/>
        <rFont val="MetaNormalLF-Roman"/>
        <family val="2"/>
      </rPr>
      <t/>
    </r>
  </si>
  <si>
    <r>
      <t xml:space="preserve">Fächergruppe
</t>
    </r>
    <r>
      <rPr>
        <sz val="9"/>
        <rFont val="Arial"/>
        <family val="2"/>
      </rPr>
      <t xml:space="preserve">   Lehr- und Forschungsbereich</t>
    </r>
  </si>
  <si>
    <r>
      <t xml:space="preserve">Einnahmen insgesamt </t>
    </r>
    <r>
      <rPr>
        <sz val="9"/>
        <rFont val="Arial"/>
        <family val="2"/>
      </rPr>
      <t>(ohne Träger, kalkulatorische Einnahmen, interne Leistungen)   Summe Zeile 01 bis 09</t>
    </r>
  </si>
  <si>
    <t>vjHFS</t>
  </si>
  <si>
    <r>
      <t xml:space="preserve">Hochschulfinanzstatistik - Jahreserhebung
</t>
    </r>
    <r>
      <rPr>
        <b/>
        <sz val="14"/>
        <rFont val="Arial"/>
        <family val="2"/>
      </rPr>
      <t xml:space="preserve">Fragebogen für Hochschulen mit kameralem Rechnungswesen
</t>
    </r>
    <r>
      <rPr>
        <b/>
        <sz val="10"/>
        <rFont val="Arial"/>
        <family val="2"/>
      </rPr>
      <t>Blatt 1: Ausgaben in EUR nach Arten und in fachlicher Gliederung</t>
    </r>
  </si>
  <si>
    <r>
      <t xml:space="preserve">Hochschulfinanzstatistik - Jahreserhebung
</t>
    </r>
    <r>
      <rPr>
        <b/>
        <sz val="14"/>
        <rFont val="Arial"/>
        <family val="2"/>
      </rPr>
      <t xml:space="preserve">Fragebogen für Hochschulen mit kameralem Rechnungswesen
</t>
    </r>
    <r>
      <rPr>
        <b/>
        <sz val="10"/>
        <rFont val="Arial"/>
        <family val="2"/>
      </rPr>
      <t>Blatt 3: Einnahmen in EUR nach Arten und in fachlicher Gliederung</t>
    </r>
  </si>
  <si>
    <r>
      <t>Einnahmen vom Hochschulträger insgesamt</t>
    </r>
    <r>
      <rPr>
        <sz val="9"/>
        <rFont val="Arial"/>
        <family val="2"/>
      </rPr>
      <t xml:space="preserve">
Summe Zeile 11 bis 18</t>
    </r>
  </si>
  <si>
    <t>LFB-Code</t>
  </si>
  <si>
    <t>Bemerkungen</t>
  </si>
  <si>
    <t xml:space="preserve">Bitte zurücksenden bis zum </t>
  </si>
  <si>
    <r>
      <t xml:space="preserve">Hochschulfinanzstatistik - Jahreserhebung
</t>
    </r>
    <r>
      <rPr>
        <b/>
        <sz val="14"/>
        <rFont val="Arial"/>
        <family val="2"/>
      </rPr>
      <t xml:space="preserve">Fragebogen für Hochschulen mit kameralem Rechnungswesen
</t>
    </r>
    <r>
      <rPr>
        <b/>
        <sz val="10"/>
        <rFont val="Arial"/>
        <family val="2"/>
      </rPr>
      <t>Blatt 2: Ausgaben in EUR ohne fachliche Gliederung</t>
    </r>
  </si>
  <si>
    <r>
      <t xml:space="preserve">Hochschulfinanzstatistik - Jahreserhebung
</t>
    </r>
    <r>
      <rPr>
        <b/>
        <sz val="14"/>
        <rFont val="Arial"/>
        <family val="2"/>
      </rPr>
      <t xml:space="preserve">Fragebogen für Hochschulen mit kameralem Rechnungswesen
</t>
    </r>
    <r>
      <rPr>
        <b/>
        <sz val="10"/>
        <rFont val="Arial"/>
        <family val="2"/>
      </rPr>
      <t>Blatt 4: Einnahmen in EUR ohne fachliche Gliederung</t>
    </r>
  </si>
  <si>
    <t>- für die Förderung des wissenschaftlichen Nachwuchses 
  (z. B. Doktoranden, Habilitanden)</t>
  </si>
  <si>
    <t>Vergleich mit dem Vorjahr - Ausgaben insgesamt ohne fachliche Gliederung</t>
  </si>
  <si>
    <t>Vergleich mit dem Vorjahr - Einnahmen insgesamt ohne fachliche Gliederung</t>
  </si>
  <si>
    <t>Vergleich mit dem Vorjahr - Ausgaben insgesamt in fachlicher Gliederung</t>
  </si>
  <si>
    <t>Vergleich mit dem Vorjahr - Einnahmen insgesamt in fachlicher Gliederung</t>
  </si>
  <si>
    <r>
      <t xml:space="preserve">Hochschulfinanzstatistik - Jahreserhebung
</t>
    </r>
    <r>
      <rPr>
        <b/>
        <sz val="14"/>
        <rFont val="Arial"/>
        <family val="2"/>
      </rPr>
      <t xml:space="preserve">Fragebogen für Hochschulen mit kameralem Rechnungswesen
</t>
    </r>
    <r>
      <rPr>
        <b/>
        <sz val="10"/>
        <rFont val="Arial"/>
        <family val="2"/>
      </rPr>
      <t>Blatt 5: Drittmittelzusatzbogen (Beträge in EUR)</t>
    </r>
  </si>
  <si>
    <r>
      <t>- von sonstigen öffentlichen Bereichen (z. B. ERP, Lastenausgleichsfonds,
  Sozialversicherung</t>
    </r>
    <r>
      <rPr>
        <sz val="10"/>
        <color indexed="58"/>
        <rFont val="Arial"/>
        <family val="2"/>
      </rPr>
      <t>, Rundfunk- und Fernsehanstalten, Investitionsbanken, 
  Sparkassen, Dt. Bundesbank</t>
    </r>
    <r>
      <rPr>
        <sz val="10"/>
        <rFont val="Arial"/>
        <family val="2"/>
      </rPr>
      <t>)</t>
    </r>
  </si>
  <si>
    <r>
      <t>- von Ländern (ohne Mittel vom Träger der Hochschule</t>
    </r>
    <r>
      <rPr>
        <sz val="10"/>
        <color indexed="58"/>
        <rFont val="Arial"/>
        <family val="2"/>
      </rPr>
      <t xml:space="preserve">, d. h. Landes-
  ministerien von </t>
    </r>
    <r>
      <rPr>
        <u/>
        <sz val="10"/>
        <color indexed="58"/>
        <rFont val="Arial"/>
        <family val="2"/>
      </rPr>
      <t>anderen</t>
    </r>
    <r>
      <rPr>
        <sz val="10"/>
        <color indexed="58"/>
        <rFont val="Arial"/>
        <family val="2"/>
      </rPr>
      <t xml:space="preserve"> Bundesländern und deren nachgeordneten
  Behörden</t>
    </r>
    <r>
      <rPr>
        <sz val="10"/>
        <rFont val="Arial"/>
        <family val="2"/>
      </rPr>
      <t>)</t>
    </r>
  </si>
  <si>
    <r>
      <t>- vom Bund</t>
    </r>
    <r>
      <rPr>
        <sz val="10"/>
        <color indexed="58"/>
        <rFont val="Arial"/>
        <family val="2"/>
      </rPr>
      <t>, d. h. Bundesministerien sowie nachgeordnete Behörden</t>
    </r>
    <r>
      <rPr>
        <sz val="10"/>
        <rFont val="Arial"/>
        <family val="2"/>
      </rPr>
      <t xml:space="preserve">
  (ohne Überlastprogramm, dem Graduierten- und Bundesausbildungs-
   förderungsgesetz sowie für die sonstige Förderung von Studenten)</t>
    </r>
  </si>
  <si>
    <r>
      <t xml:space="preserve">- von Hochschulfördergesellschaften </t>
    </r>
    <r>
      <rPr>
        <sz val="10"/>
        <color indexed="58"/>
        <rFont val="Arial"/>
        <family val="2"/>
      </rPr>
      <t>aus dem Inland
  (z. B. DAAD, Alumni Clubs)</t>
    </r>
  </si>
  <si>
    <r>
      <t xml:space="preserve">- von Stiftungen u. dgl. </t>
    </r>
    <r>
      <rPr>
        <sz val="10"/>
        <color indexed="58"/>
        <rFont val="Arial"/>
        <family val="2"/>
      </rPr>
      <t>aus dem Inland, d. h. öffentlich-rechtliche Stiftungen
  (z. B. Bundesstiftungen) sowie privatrechtl. Stiftungen (z. B. VW-Stiftung)</t>
    </r>
  </si>
  <si>
    <r>
      <t xml:space="preserve">- von der Europäischen Union </t>
    </r>
    <r>
      <rPr>
        <sz val="10"/>
        <color indexed="58"/>
        <rFont val="Arial"/>
        <family val="2"/>
      </rPr>
      <t>(als Institution)</t>
    </r>
  </si>
  <si>
    <r>
      <t xml:space="preserve">• für Graduiertenkollegs, Habilitanden-, Postdoktoranden- und
  Doktorandenstipendien </t>
    </r>
    <r>
      <rPr>
        <i/>
        <sz val="9"/>
        <rFont val="Arial"/>
        <family val="2"/>
      </rPr>
      <t xml:space="preserve">(nur wenn Mittel von der HS verwaltet) </t>
    </r>
  </si>
  <si>
    <t>Verwaltungswissenschaften</t>
  </si>
  <si>
    <t>Wirtschaftsingenieurwesen mit wirtschaftswissenschaftlichem Schwerpunkt</t>
  </si>
  <si>
    <t>Zuführung an eine Versorgungsrücklage (Pensionsfonds für Beamte)</t>
  </si>
  <si>
    <r>
      <t xml:space="preserve">Ausgaben insgesamt (ohne kalkulatorische Kosten, ohne interne Leistungen)   </t>
    </r>
    <r>
      <rPr>
        <sz val="8"/>
        <rFont val="Arial"/>
        <family val="2"/>
      </rPr>
      <t>Summe Lfd. Nr. 01 bis 13</t>
    </r>
  </si>
  <si>
    <t>199</t>
  </si>
  <si>
    <t>Hochschulnummer:</t>
  </si>
  <si>
    <r>
      <t xml:space="preserve">Hochschulausgaben insgesamt (ohne SyF-Code 182 und 199)
</t>
    </r>
    <r>
      <rPr>
        <sz val="8"/>
        <rFont val="Arial"/>
        <family val="2"/>
      </rPr>
      <t xml:space="preserve">Summe Lfd. Nr. 17 bis 21 </t>
    </r>
  </si>
  <si>
    <r>
      <t>Zentrale Einrichtungen der Hochschulkliniken
 (nur Humanmedizin)</t>
    </r>
    <r>
      <rPr>
        <u/>
        <vertAlign val="superscript"/>
        <sz val="9"/>
        <rFont val="Arial"/>
        <family val="2"/>
      </rPr>
      <t>*)</t>
    </r>
  </si>
  <si>
    <t xml:space="preserve">- für Studierende (einschl. Stipendienmittel für Doktoranden, Postdoktoranden, Habilitanden) </t>
  </si>
  <si>
    <r>
      <t xml:space="preserve">Drittmittel Insgesamt
</t>
    </r>
    <r>
      <rPr>
        <sz val="8"/>
        <rFont val="Arial"/>
        <family val="2"/>
      </rPr>
      <t>Summe Lfd. Nr. 01 bis 14</t>
    </r>
  </si>
  <si>
    <r>
      <t xml:space="preserve">- von der gewerblichen Wirtschaft und sonstigen  Bereichen für Lehr- und
  Forschungszwecke (ohne Einnahmen für Materialprüfungen u. dgl., aus 
  Veröffentlichungen, Gebühren, aus wirtschaftlicher Tätigkeit und aus 
  Vermögensveräußerungen)
  </t>
    </r>
    <r>
      <rPr>
        <sz val="7.5"/>
        <rFont val="Arial"/>
        <family val="2"/>
      </rPr>
      <t xml:space="preserve"> </t>
    </r>
    <r>
      <rPr>
        <sz val="8"/>
        <color indexed="58"/>
        <rFont val="Arial"/>
        <family val="2"/>
      </rPr>
      <t xml:space="preserve">dazu zählen u. a.: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Kirchen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nationale öffentliche sowie private Unternehmen, 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Vereine wie z. B. Deutsches Zentrum für Luft- und Raumfahrt e. V.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Gesellschaften wie z. B. Helmholtz-Gesellschaft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Spenden von Privatpersonen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Institute der Leibnitz-Gemeinschaft
    </t>
    </r>
    <r>
      <rPr>
        <sz val="8"/>
        <color indexed="58"/>
        <rFont val="Wingdings 2"/>
        <family val="1"/>
        <charset val="2"/>
      </rPr>
      <t></t>
    </r>
    <r>
      <rPr>
        <sz val="8"/>
        <color indexed="58"/>
        <rFont val="Arial"/>
        <family val="2"/>
      </rPr>
      <t xml:space="preserve"> alle Einheiten aus dem Ausland ausserhalb der Lfd. Nr. 10 und 11)</t>
    </r>
  </si>
  <si>
    <r>
      <t xml:space="preserve">Drittmittel nach Mittelgebern und Verwendungszweck
</t>
    </r>
    <r>
      <rPr>
        <b/>
        <sz val="10"/>
        <color indexed="56"/>
        <rFont val="Arial"/>
        <family val="2"/>
      </rPr>
      <t>(Unter den lfd. Nr. 01 bis 09, 12 und 13 sind nur Einheiten aus der Bundesrepublik Deutschland auszuweisen.)</t>
    </r>
  </si>
  <si>
    <r>
      <t xml:space="preserve">Hochschulausgaben insgesamt
</t>
    </r>
    <r>
      <rPr>
        <sz val="9"/>
        <rFont val="Arial"/>
        <family val="2"/>
      </rPr>
      <t>Summe Zeile 16 bis 20 (ohne SyF-Code 182 und 199)</t>
    </r>
  </si>
  <si>
    <t>Vergleich der Unterposition</t>
  </si>
  <si>
    <t>Summenkontrolle der Drittmittel nach Verwendungszweck und Mittelgebern</t>
  </si>
  <si>
    <t>Vergleich der ILV</t>
  </si>
  <si>
    <t>Geisteswissenschaften</t>
  </si>
  <si>
    <t>Geisteswissenschaften allgemein</t>
  </si>
  <si>
    <t>195</t>
  </si>
  <si>
    <t>320</t>
  </si>
  <si>
    <t>315</t>
  </si>
  <si>
    <t>765</t>
  </si>
  <si>
    <t>770</t>
  </si>
  <si>
    <t>Agrar-, Forst- und Ernährungswissenschaften, Veterinärmedizin</t>
  </si>
  <si>
    <t>Informatilk</t>
  </si>
  <si>
    <t>Islamische Studien (neuer Lehr- und Forschungsbereich ab 2015)</t>
  </si>
  <si>
    <t>Materialwissenschaft und Werkstofftechnik (neuer Lehr- und Forschungsbereich ab 2015)</t>
  </si>
  <si>
    <t>Elektro- und Informationstechnik</t>
  </si>
  <si>
    <t>Rückfragen wenden dürfen.</t>
  </si>
  <si>
    <t>Weitergeleitete Drittmittel, Zuweisungen und Zuschüsse, Ausgaben für Forschungsaufträge</t>
  </si>
  <si>
    <r>
      <t>nachrichtlich:</t>
    </r>
    <r>
      <rPr>
        <b/>
        <sz val="10"/>
        <rFont val="Arial"/>
        <family val="2"/>
      </rPr>
      <t xml:space="preserve">     Versorgungsrücklage und Weitergeleitete
                        Drittmittel, Zuweisungen und Zuschüsse</t>
    </r>
  </si>
  <si>
    <r>
      <t>nachrichtlich:</t>
    </r>
    <r>
      <rPr>
        <b/>
        <sz val="9"/>
        <rFont val="Arial"/>
        <family val="2"/>
      </rPr>
      <t xml:space="preserve">  Versorgungsrücklage und Weitergeleitete Zuweisungen und
                          Zuschüsse</t>
    </r>
  </si>
  <si>
    <r>
      <t xml:space="preserve">Ausgaben insgesamt 
</t>
    </r>
    <r>
      <rPr>
        <sz val="9"/>
        <rFont val="Arial"/>
        <family val="2"/>
      </rPr>
      <t>Summe Lfd. Nr. 01 bis 13</t>
    </r>
  </si>
  <si>
    <r>
      <t xml:space="preserve">Zentrale Einrichtungen der Hochschulkliniken (nur Humanmedizin) </t>
    </r>
    <r>
      <rPr>
        <u/>
        <vertAlign val="superscript"/>
        <sz val="9"/>
        <rFont val="Arial"/>
        <family val="2"/>
      </rPr>
      <t>*)</t>
    </r>
  </si>
  <si>
    <t>Fragebogen für die Hochschulfinanzstatistik 2018
- kamerales Rechnungswesen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</si>
</sst>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General_)"/>
    <numFmt numFmtId="165" formatCode="#"/>
    <numFmt numFmtId="166" formatCode="0#"/>
    <numFmt numFmtId="167" formatCode="00###"/>
    <numFmt numFmtId="168" formatCode="#\ ###\ ###\ ##0"/>
    <numFmt numFmtId="169" formatCode="###\ ###\ ##0"/>
    <numFmt numFmtId="170" formatCode="#\ ###\ ###"/>
    <numFmt numFmtId="171" formatCode="#\ ###\ ##0"/>
    <numFmt numFmtId="172" formatCode="[$-407]d\.\ mmmm\ yyyy;@"/>
  </numFmts>
  <fonts count="44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2"/>
      <name val="Arial MT"/>
    </font>
    <font>
      <sz val="11"/>
      <name val="Arial"/>
      <family val="2"/>
    </font>
    <font>
      <u/>
      <sz val="10"/>
      <name val="Arial"/>
      <family val="2"/>
    </font>
    <font>
      <u/>
      <sz val="10"/>
      <color indexed="62"/>
      <name val="Arial"/>
      <family val="2"/>
    </font>
    <font>
      <b/>
      <sz val="16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u/>
      <sz val="9"/>
      <name val="Arial"/>
      <family val="2"/>
    </font>
    <font>
      <sz val="18"/>
      <name val="Arial"/>
      <family val="2"/>
    </font>
    <font>
      <sz val="10"/>
      <color indexed="43"/>
      <name val="Arial"/>
      <family val="2"/>
    </font>
    <font>
      <u/>
      <sz val="10"/>
      <color indexed="12"/>
      <name val="Arial MT"/>
    </font>
    <font>
      <sz val="10"/>
      <name val="Arial MT"/>
    </font>
    <font>
      <sz val="8"/>
      <name val="Arial MT"/>
    </font>
    <font>
      <sz val="12"/>
      <name val="MetaNormalLF-Roman"/>
      <family val="2"/>
    </font>
    <font>
      <sz val="9"/>
      <color indexed="23"/>
      <name val="Arial"/>
      <family val="2"/>
    </font>
    <font>
      <b/>
      <sz val="13"/>
      <name val="Arial"/>
      <family val="2"/>
    </font>
    <font>
      <b/>
      <sz val="11"/>
      <name val="Arial"/>
      <family val="2"/>
    </font>
    <font>
      <b/>
      <sz val="10"/>
      <color indexed="56"/>
      <name val="Arial"/>
      <family val="2"/>
    </font>
    <font>
      <sz val="10"/>
      <color indexed="58"/>
      <name val="Arial"/>
      <family val="2"/>
    </font>
    <font>
      <u/>
      <sz val="10"/>
      <color indexed="58"/>
      <name val="Arial"/>
      <family val="2"/>
    </font>
    <font>
      <i/>
      <sz val="9"/>
      <name val="Arial"/>
      <family val="2"/>
    </font>
    <font>
      <sz val="7.5"/>
      <name val="Arial"/>
      <family val="2"/>
    </font>
    <font>
      <sz val="8"/>
      <color indexed="58"/>
      <name val="Arial"/>
      <family val="2"/>
    </font>
    <font>
      <sz val="8"/>
      <color indexed="58"/>
      <name val="Wingdings 2"/>
      <family val="1"/>
      <charset val="2"/>
    </font>
    <font>
      <u/>
      <vertAlign val="superscript"/>
      <sz val="9"/>
      <name val="Arial"/>
      <family val="2"/>
    </font>
    <font>
      <sz val="10"/>
      <color indexed="9"/>
      <name val="Arial"/>
      <family val="2"/>
    </font>
    <font>
      <b/>
      <sz val="24"/>
      <name val="Arial"/>
      <family val="2"/>
    </font>
    <font>
      <sz val="14"/>
      <color indexed="48"/>
      <name val="Arial"/>
      <family val="2"/>
    </font>
    <font>
      <sz val="14"/>
      <color indexed="9"/>
      <name val="Arial"/>
      <family val="2"/>
    </font>
    <font>
      <sz val="8"/>
      <color indexed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24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164" fontId="23" fillId="0" borderId="0"/>
    <xf numFmtId="164" fontId="23" fillId="0" borderId="0"/>
    <xf numFmtId="164" fontId="3" fillId="0" borderId="0"/>
    <xf numFmtId="164" fontId="3" fillId="0" borderId="0"/>
    <xf numFmtId="0" fontId="42" fillId="6" borderId="0" applyNumberFormat="0" applyBorder="0" applyAlignment="0" applyProtection="0"/>
    <xf numFmtId="0" fontId="42" fillId="7" borderId="0" applyNumberFormat="0" applyBorder="0" applyAlignment="0" applyProtection="0"/>
    <xf numFmtId="0" fontId="42" fillId="8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9" borderId="0" applyNumberFormat="0" applyBorder="0" applyAlignment="0" applyProtection="0"/>
    <xf numFmtId="0" fontId="42" fillId="12" borderId="0" applyNumberFormat="0" applyBorder="0" applyAlignment="0" applyProtection="0"/>
    <xf numFmtId="0" fontId="42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7" borderId="0" applyNumberFormat="0" applyBorder="0" applyAlignment="0" applyProtection="0"/>
    <xf numFmtId="0" fontId="43" fillId="18" borderId="0" applyNumberFormat="0" applyBorder="0" applyAlignment="0" applyProtection="0"/>
    <xf numFmtId="0" fontId="43" fillId="19" borderId="0" applyNumberFormat="0" applyBorder="0" applyAlignment="0" applyProtection="0"/>
  </cellStyleXfs>
  <cellXfs count="418">
    <xf numFmtId="0" fontId="0" fillId="0" borderId="0" xfId="0"/>
    <xf numFmtId="164" fontId="2" fillId="2" borderId="1" xfId="0" applyNumberFormat="1" applyFont="1" applyFill="1" applyBorder="1" applyProtection="1"/>
    <xf numFmtId="164" fontId="2" fillId="2" borderId="2" xfId="0" applyNumberFormat="1" applyFont="1" applyFill="1" applyBorder="1" applyProtection="1"/>
    <xf numFmtId="164" fontId="2" fillId="2" borderId="2" xfId="0" applyNumberFormat="1" applyFont="1" applyFill="1" applyBorder="1" applyProtection="1">
      <protection hidden="1"/>
    </xf>
    <xf numFmtId="164" fontId="2" fillId="2" borderId="3" xfId="0" applyNumberFormat="1" applyFont="1" applyFill="1" applyBorder="1" applyProtection="1"/>
    <xf numFmtId="0" fontId="2" fillId="2" borderId="0" xfId="0" applyFont="1" applyFill="1" applyBorder="1" applyProtection="1">
      <protection hidden="1"/>
    </xf>
    <xf numFmtId="164" fontId="2" fillId="2" borderId="0" xfId="0" applyNumberFormat="1" applyFont="1" applyFill="1" applyBorder="1" applyProtection="1">
      <protection hidden="1"/>
    </xf>
    <xf numFmtId="164" fontId="2" fillId="2" borderId="3" xfId="0" applyNumberFormat="1" applyFont="1" applyFill="1" applyBorder="1" applyProtection="1">
      <protection hidden="1"/>
    </xf>
    <xf numFmtId="164" fontId="2" fillId="2" borderId="0" xfId="0" applyNumberFormat="1" applyFont="1" applyFill="1" applyBorder="1" applyProtection="1"/>
    <xf numFmtId="0" fontId="4" fillId="2" borderId="0" xfId="0" applyFont="1" applyFill="1" applyBorder="1" applyProtection="1">
      <protection hidden="1"/>
    </xf>
    <xf numFmtId="164" fontId="4" fillId="2" borderId="0" xfId="0" applyNumberFormat="1" applyFont="1" applyFill="1" applyBorder="1" applyProtection="1">
      <protection hidden="1"/>
    </xf>
    <xf numFmtId="164" fontId="4" fillId="2" borderId="0" xfId="0" applyNumberFormat="1" applyFont="1" applyFill="1" applyBorder="1" applyProtection="1"/>
    <xf numFmtId="164" fontId="2" fillId="2" borderId="2" xfId="5" applyNumberFormat="1" applyFont="1" applyFill="1" applyBorder="1" applyAlignment="1" applyProtection="1">
      <alignment horizontal="left"/>
    </xf>
    <xf numFmtId="164" fontId="2" fillId="2" borderId="0" xfId="5" applyNumberFormat="1" applyFont="1" applyFill="1" applyBorder="1" applyAlignment="1" applyProtection="1">
      <alignment horizontal="center"/>
      <protection hidden="1"/>
    </xf>
    <xf numFmtId="164" fontId="2" fillId="2" borderId="0" xfId="0" applyNumberFormat="1" applyFont="1" applyFill="1" applyBorder="1" applyAlignment="1" applyProtection="1">
      <alignment horizontal="left"/>
      <protection hidden="1"/>
    </xf>
    <xf numFmtId="164" fontId="2" fillId="2" borderId="0" xfId="5" applyNumberFormat="1" applyFont="1" applyFill="1" applyBorder="1" applyAlignment="1" applyProtection="1">
      <alignment horizontal="left"/>
    </xf>
    <xf numFmtId="164" fontId="5" fillId="2" borderId="0" xfId="0" applyNumberFormat="1" applyFont="1" applyFill="1" applyBorder="1" applyAlignment="1" applyProtection="1">
      <alignment horizontal="left"/>
      <protection hidden="1"/>
    </xf>
    <xf numFmtId="164" fontId="2" fillId="2" borderId="0" xfId="5" applyNumberFormat="1" applyFont="1" applyFill="1" applyBorder="1" applyAlignment="1" applyProtection="1">
      <alignment horizontal="left"/>
      <protection hidden="1"/>
    </xf>
    <xf numFmtId="164" fontId="2" fillId="2" borderId="0" xfId="5" applyNumberFormat="1" applyFont="1" applyFill="1" applyBorder="1" applyProtection="1">
      <protection hidden="1"/>
    </xf>
    <xf numFmtId="164" fontId="2" fillId="2" borderId="0" xfId="5" applyNumberFormat="1" applyFont="1" applyFill="1" applyBorder="1"/>
    <xf numFmtId="164" fontId="2" fillId="2" borderId="4" xfId="0" applyNumberFormat="1" applyFont="1" applyFill="1" applyBorder="1" applyAlignment="1" applyProtection="1">
      <alignment horizontal="left"/>
      <protection hidden="1"/>
    </xf>
    <xf numFmtId="0" fontId="6" fillId="2" borderId="0" xfId="0" applyFont="1" applyFill="1" applyBorder="1" applyProtection="1">
      <protection hidden="1"/>
    </xf>
    <xf numFmtId="165" fontId="2" fillId="0" borderId="5" xfId="0" applyNumberFormat="1" applyFont="1" applyFill="1" applyBorder="1" applyAlignment="1" applyProtection="1">
      <alignment horizontal="left"/>
      <protection locked="0"/>
    </xf>
    <xf numFmtId="164" fontId="2" fillId="0" borderId="5" xfId="5" applyNumberFormat="1" applyFont="1" applyFill="1" applyBorder="1" applyAlignment="1" applyProtection="1">
      <alignment horizontal="left"/>
      <protection locked="0"/>
    </xf>
    <xf numFmtId="0" fontId="0" fillId="2" borderId="6" xfId="0" applyFill="1" applyBorder="1"/>
    <xf numFmtId="0" fontId="0" fillId="2" borderId="7" xfId="0" applyFill="1" applyBorder="1"/>
    <xf numFmtId="0" fontId="0" fillId="2" borderId="3" xfId="0" applyFill="1" applyBorder="1"/>
    <xf numFmtId="0" fontId="0" fillId="2" borderId="0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164" fontId="9" fillId="2" borderId="0" xfId="0" applyNumberFormat="1" applyFont="1" applyFill="1" applyBorder="1" applyAlignment="1" applyProtection="1">
      <alignment horizontal="left"/>
    </xf>
    <xf numFmtId="164" fontId="9" fillId="2" borderId="0" xfId="0" applyNumberFormat="1" applyFont="1" applyFill="1" applyBorder="1" applyAlignment="1" applyProtection="1">
      <alignment wrapText="1"/>
    </xf>
    <xf numFmtId="0" fontId="2" fillId="2" borderId="0" xfId="0" applyFont="1" applyFill="1" applyBorder="1" applyProtection="1"/>
    <xf numFmtId="164" fontId="10" fillId="2" borderId="0" xfId="0" applyNumberFormat="1" applyFont="1" applyFill="1" applyBorder="1" applyProtection="1"/>
    <xf numFmtId="0" fontId="10" fillId="2" borderId="0" xfId="0" applyFont="1" applyFill="1" applyBorder="1" applyProtection="1"/>
    <xf numFmtId="164" fontId="10" fillId="2" borderId="0" xfId="0" applyNumberFormat="1" applyFont="1" applyFill="1" applyBorder="1" applyAlignment="1" applyProtection="1">
      <alignment horizontal="left"/>
    </xf>
    <xf numFmtId="164" fontId="9" fillId="2" borderId="0" xfId="0" applyNumberFormat="1" applyFont="1" applyFill="1" applyBorder="1" applyProtection="1"/>
    <xf numFmtId="0" fontId="2" fillId="0" borderId="0" xfId="0" applyFont="1"/>
    <xf numFmtId="164" fontId="2" fillId="2" borderId="0" xfId="0" applyNumberFormat="1" applyFont="1" applyFill="1" applyBorder="1" applyAlignment="1" applyProtection="1">
      <alignment wrapText="1"/>
    </xf>
    <xf numFmtId="0" fontId="0" fillId="2" borderId="0" xfId="0" applyFill="1" applyBorder="1" applyAlignment="1">
      <alignment vertical="top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10" xfId="0" applyNumberFormat="1" applyFont="1" applyFill="1" applyBorder="1" applyAlignment="1" applyProtection="1">
      <alignment horizontal="left" wrapText="1"/>
    </xf>
    <xf numFmtId="164" fontId="2" fillId="2" borderId="0" xfId="0" applyNumberFormat="1" applyFont="1" applyFill="1" applyBorder="1" applyAlignment="1" applyProtection="1">
      <alignment horizontal="left" vertical="top" wrapText="1"/>
    </xf>
    <xf numFmtId="0" fontId="2" fillId="2" borderId="7" xfId="0" applyFont="1" applyFill="1" applyBorder="1" applyProtection="1"/>
    <xf numFmtId="164" fontId="10" fillId="2" borderId="5" xfId="0" applyNumberFormat="1" applyFont="1" applyFill="1" applyBorder="1" applyAlignment="1" applyProtection="1">
      <alignment horizontal="center" vertical="center" wrapText="1"/>
    </xf>
    <xf numFmtId="164" fontId="10" fillId="2" borderId="0" xfId="0" applyNumberFormat="1" applyFont="1" applyFill="1" applyBorder="1" applyAlignment="1" applyProtection="1">
      <alignment horizontal="right"/>
    </xf>
    <xf numFmtId="164" fontId="10" fillId="2" borderId="11" xfId="0" applyNumberFormat="1" applyFont="1" applyFill="1" applyBorder="1" applyAlignment="1" applyProtection="1">
      <alignment vertical="center" wrapText="1"/>
    </xf>
    <xf numFmtId="164" fontId="10" fillId="2" borderId="12" xfId="0" applyNumberFormat="1" applyFont="1" applyFill="1" applyBorder="1" applyAlignment="1" applyProtection="1">
      <alignment horizontal="centerContinuous"/>
    </xf>
    <xf numFmtId="164" fontId="10" fillId="2" borderId="13" xfId="0" applyNumberFormat="1" applyFont="1" applyFill="1" applyBorder="1" applyProtection="1"/>
    <xf numFmtId="164" fontId="10" fillId="2" borderId="14" xfId="0" applyNumberFormat="1" applyFont="1" applyFill="1" applyBorder="1" applyAlignment="1" applyProtection="1">
      <alignment horizontal="centerContinuous"/>
    </xf>
    <xf numFmtId="164" fontId="10" fillId="2" borderId="14" xfId="0" quotePrefix="1" applyNumberFormat="1" applyFont="1" applyFill="1" applyBorder="1" applyAlignment="1" applyProtection="1">
      <alignment horizontal="centerContinuous"/>
    </xf>
    <xf numFmtId="164" fontId="10" fillId="2" borderId="5" xfId="0" applyNumberFormat="1" applyFont="1" applyFill="1" applyBorder="1" applyAlignment="1" applyProtection="1">
      <alignment horizontal="centerContinuous"/>
    </xf>
    <xf numFmtId="164" fontId="10" fillId="2" borderId="15" xfId="0" applyNumberFormat="1" applyFont="1" applyFill="1" applyBorder="1" applyAlignment="1" applyProtection="1">
      <alignment horizontal="centerContinuous"/>
    </xf>
    <xf numFmtId="164" fontId="10" fillId="2" borderId="13" xfId="0" applyNumberFormat="1" applyFont="1" applyFill="1" applyBorder="1" applyAlignment="1" applyProtection="1">
      <alignment horizontal="left"/>
    </xf>
    <xf numFmtId="164" fontId="16" fillId="2" borderId="15" xfId="0" applyNumberFormat="1" applyFont="1" applyFill="1" applyBorder="1" applyAlignment="1" applyProtection="1">
      <alignment horizontal="centerContinuous" vertical="center"/>
    </xf>
    <xf numFmtId="164" fontId="10" fillId="2" borderId="14" xfId="0" applyNumberFormat="1" applyFont="1" applyFill="1" applyBorder="1" applyAlignment="1" applyProtection="1">
      <alignment horizontal="centerContinuous" vertical="center"/>
    </xf>
    <xf numFmtId="165" fontId="10" fillId="2" borderId="5" xfId="0" applyNumberFormat="1" applyFont="1" applyFill="1" applyBorder="1" applyAlignment="1" applyProtection="1">
      <alignment horizontal="left" wrapText="1"/>
    </xf>
    <xf numFmtId="166" fontId="10" fillId="2" borderId="16" xfId="0" applyNumberFormat="1" applyFont="1" applyFill="1" applyBorder="1" applyAlignment="1" applyProtection="1">
      <alignment horizontal="left" wrapText="1"/>
    </xf>
    <xf numFmtId="164" fontId="17" fillId="2" borderId="0" xfId="0" applyNumberFormat="1" applyFont="1" applyFill="1" applyBorder="1" applyProtection="1"/>
    <xf numFmtId="0" fontId="17" fillId="2" borderId="0" xfId="0" applyFont="1" applyFill="1" applyBorder="1" applyProtection="1"/>
    <xf numFmtId="164" fontId="17" fillId="2" borderId="0" xfId="0" applyNumberFormat="1" applyFont="1" applyFill="1" applyBorder="1" applyAlignment="1" applyProtection="1">
      <alignment horizontal="left"/>
    </xf>
    <xf numFmtId="164" fontId="17" fillId="2" borderId="0" xfId="0" applyNumberFormat="1" applyFont="1" applyFill="1" applyBorder="1" applyAlignment="1" applyProtection="1">
      <alignment horizontal="right"/>
    </xf>
    <xf numFmtId="164" fontId="9" fillId="2" borderId="0" xfId="5" applyNumberFormat="1" applyFont="1" applyFill="1" applyBorder="1" applyAlignment="1" applyProtection="1">
      <alignment wrapText="1"/>
    </xf>
    <xf numFmtId="164" fontId="9" fillId="2" borderId="0" xfId="5" applyNumberFormat="1" applyFont="1" applyFill="1" applyBorder="1" applyProtection="1"/>
    <xf numFmtId="164" fontId="18" fillId="2" borderId="7" xfId="5" applyNumberFormat="1" applyFont="1" applyFill="1" applyBorder="1" applyAlignment="1" applyProtection="1">
      <alignment horizontal="left"/>
    </xf>
    <xf numFmtId="164" fontId="11" fillId="2" borderId="17" xfId="5" applyNumberFormat="1" applyFont="1" applyFill="1" applyBorder="1" applyProtection="1"/>
    <xf numFmtId="164" fontId="11" fillId="2" borderId="17" xfId="5" applyNumberFormat="1" applyFont="1" applyFill="1" applyBorder="1" applyAlignment="1" applyProtection="1">
      <alignment wrapText="1"/>
    </xf>
    <xf numFmtId="164" fontId="11" fillId="2" borderId="0" xfId="5" applyNumberFormat="1" applyFont="1" applyFill="1" applyBorder="1" applyProtection="1"/>
    <xf numFmtId="0" fontId="10" fillId="0" borderId="0" xfId="0" applyFont="1" applyBorder="1" applyProtection="1"/>
    <xf numFmtId="164" fontId="10" fillId="2" borderId="7" xfId="0" applyNumberFormat="1" applyFont="1" applyFill="1" applyBorder="1" applyProtection="1"/>
    <xf numFmtId="0" fontId="10" fillId="0" borderId="0" xfId="0" applyFont="1"/>
    <xf numFmtId="169" fontId="10" fillId="0" borderId="5" xfId="0" applyNumberFormat="1" applyFont="1" applyFill="1" applyBorder="1" applyAlignment="1" applyProtection="1">
      <alignment horizontal="right" wrapText="1"/>
      <protection locked="0"/>
    </xf>
    <xf numFmtId="169" fontId="16" fillId="2" borderId="5" xfId="0" applyNumberFormat="1" applyFont="1" applyFill="1" applyBorder="1" applyAlignment="1" applyProtection="1">
      <alignment horizontal="right" wrapText="1"/>
    </xf>
    <xf numFmtId="164" fontId="10" fillId="2" borderId="13" xfId="0" applyNumberFormat="1" applyFont="1" applyFill="1" applyBorder="1" applyAlignment="1" applyProtection="1">
      <alignment horizontal="right"/>
    </xf>
    <xf numFmtId="164" fontId="16" fillId="2" borderId="0" xfId="0" applyNumberFormat="1" applyFont="1" applyFill="1" applyBorder="1" applyAlignment="1" applyProtection="1">
      <alignment horizontal="right"/>
    </xf>
    <xf numFmtId="164" fontId="10" fillId="2" borderId="7" xfId="0" applyNumberFormat="1" applyFont="1" applyFill="1" applyBorder="1" applyAlignment="1" applyProtection="1">
      <alignment horizontal="right"/>
    </xf>
    <xf numFmtId="169" fontId="10" fillId="0" borderId="5" xfId="0" applyNumberFormat="1" applyFont="1" applyFill="1" applyBorder="1" applyAlignment="1" applyProtection="1">
      <alignment horizontal="right" vertical="center" wrapText="1"/>
      <protection locked="0"/>
    </xf>
    <xf numFmtId="169" fontId="16" fillId="2" borderId="5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vertical="center"/>
    </xf>
    <xf numFmtId="0" fontId="10" fillId="2" borderId="13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left"/>
    </xf>
    <xf numFmtId="0" fontId="10" fillId="2" borderId="7" xfId="0" applyFont="1" applyFill="1" applyBorder="1" applyAlignment="1" applyProtection="1">
      <alignment horizontal="left"/>
    </xf>
    <xf numFmtId="0" fontId="10" fillId="0" borderId="0" xfId="0" applyFont="1" applyAlignment="1">
      <alignment horizontal="left"/>
    </xf>
    <xf numFmtId="169" fontId="16" fillId="2" borderId="15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Border="1" applyAlignment="1" applyProtection="1">
      <alignment wrapText="1"/>
    </xf>
    <xf numFmtId="0" fontId="10" fillId="0" borderId="7" xfId="0" applyFont="1" applyBorder="1" applyProtection="1"/>
    <xf numFmtId="0" fontId="14" fillId="0" borderId="18" xfId="0" applyFont="1" applyBorder="1" applyAlignment="1" applyProtection="1">
      <alignment horizontal="left" vertical="center" wrapText="1"/>
    </xf>
    <xf numFmtId="0" fontId="14" fillId="0" borderId="18" xfId="0" applyFont="1" applyBorder="1" applyProtection="1"/>
    <xf numFmtId="0" fontId="14" fillId="0" borderId="16" xfId="0" applyFont="1" applyBorder="1" applyProtection="1"/>
    <xf numFmtId="0" fontId="14" fillId="0" borderId="18" xfId="0" applyFont="1" applyBorder="1"/>
    <xf numFmtId="164" fontId="2" fillId="2" borderId="0" xfId="5" applyNumberFormat="1" applyFont="1" applyFill="1" applyBorder="1" applyAlignment="1" applyProtection="1">
      <alignment wrapText="1"/>
    </xf>
    <xf numFmtId="164" fontId="10" fillId="2" borderId="11" xfId="5" applyNumberFormat="1" applyFont="1" applyFill="1" applyBorder="1" applyProtection="1"/>
    <xf numFmtId="164" fontId="10" fillId="2" borderId="7" xfId="5" applyNumberFormat="1" applyFont="1" applyFill="1" applyBorder="1" applyProtection="1"/>
    <xf numFmtId="164" fontId="10" fillId="2" borderId="0" xfId="5" applyNumberFormat="1" applyFont="1" applyFill="1" applyBorder="1" applyProtection="1"/>
    <xf numFmtId="164" fontId="10" fillId="2" borderId="13" xfId="5" applyNumberFormat="1" applyFont="1" applyFill="1" applyBorder="1" applyProtection="1"/>
    <xf numFmtId="164" fontId="10" fillId="2" borderId="19" xfId="5" applyNumberFormat="1" applyFont="1" applyFill="1" applyBorder="1" applyProtection="1"/>
    <xf numFmtId="164" fontId="10" fillId="2" borderId="12" xfId="5" applyNumberFormat="1" applyFont="1" applyFill="1" applyBorder="1" applyAlignment="1" applyProtection="1">
      <alignment horizontal="centerContinuous"/>
    </xf>
    <xf numFmtId="169" fontId="10" fillId="0" borderId="5" xfId="5" applyNumberFormat="1" applyFont="1" applyFill="1" applyBorder="1" applyAlignment="1" applyProtection="1">
      <alignment horizontal="right"/>
      <protection locked="0"/>
    </xf>
    <xf numFmtId="164" fontId="16" fillId="2" borderId="19" xfId="5" applyNumberFormat="1" applyFont="1" applyFill="1" applyBorder="1" applyProtection="1"/>
    <xf numFmtId="164" fontId="10" fillId="2" borderId="14" xfId="5" applyNumberFormat="1" applyFont="1" applyFill="1" applyBorder="1" applyAlignment="1" applyProtection="1">
      <alignment horizontal="centerContinuous"/>
    </xf>
    <xf numFmtId="164" fontId="10" fillId="2" borderId="14" xfId="5" quotePrefix="1" applyNumberFormat="1" applyFont="1" applyFill="1" applyBorder="1" applyAlignment="1" applyProtection="1">
      <alignment horizontal="centerContinuous"/>
    </xf>
    <xf numFmtId="164" fontId="10" fillId="2" borderId="5" xfId="5" applyNumberFormat="1" applyFont="1" applyFill="1" applyBorder="1" applyAlignment="1" applyProtection="1">
      <alignment horizontal="centerContinuous"/>
    </xf>
    <xf numFmtId="164" fontId="14" fillId="0" borderId="2" xfId="5" applyNumberFormat="1" applyFont="1" applyBorder="1" applyAlignment="1" applyProtection="1">
      <alignment wrapText="1"/>
    </xf>
    <xf numFmtId="164" fontId="14" fillId="0" borderId="2" xfId="5" applyNumberFormat="1" applyFont="1" applyBorder="1" applyProtection="1"/>
    <xf numFmtId="164" fontId="14" fillId="0" borderId="6" xfId="5" applyNumberFormat="1" applyFont="1" applyBorder="1" applyProtection="1"/>
    <xf numFmtId="164" fontId="14" fillId="0" borderId="9" xfId="5" applyNumberFormat="1" applyFont="1" applyBorder="1" applyAlignment="1" applyProtection="1">
      <alignment vertical="top" wrapText="1"/>
    </xf>
    <xf numFmtId="164" fontId="14" fillId="0" borderId="9" xfId="5" applyNumberFormat="1" applyFont="1" applyBorder="1" applyAlignment="1" applyProtection="1">
      <alignment vertical="top"/>
    </xf>
    <xf numFmtId="166" fontId="10" fillId="2" borderId="16" xfId="0" applyNumberFormat="1" applyFont="1" applyFill="1" applyBorder="1" applyAlignment="1" applyProtection="1">
      <alignment horizontal="left" wrapText="1"/>
      <protection locked="0"/>
    </xf>
    <xf numFmtId="167" fontId="10" fillId="2" borderId="16" xfId="0" applyNumberFormat="1" applyFont="1" applyFill="1" applyBorder="1" applyAlignment="1" applyProtection="1">
      <alignment horizontal="left" wrapText="1"/>
      <protection locked="0"/>
    </xf>
    <xf numFmtId="164" fontId="2" fillId="2" borderId="10" xfId="5" applyNumberFormat="1" applyFont="1" applyFill="1" applyBorder="1" applyAlignment="1" applyProtection="1">
      <alignment wrapText="1"/>
    </xf>
    <xf numFmtId="164" fontId="10" fillId="2" borderId="11" xfId="0" applyNumberFormat="1" applyFont="1" applyFill="1" applyBorder="1" applyAlignment="1" applyProtection="1">
      <alignment horizontal="center" vertical="center" wrapText="1"/>
    </xf>
    <xf numFmtId="164" fontId="10" fillId="2" borderId="12" xfId="5" applyNumberFormat="1" applyFont="1" applyFill="1" applyBorder="1" applyAlignment="1" applyProtection="1">
      <alignment horizontal="centerContinuous" vertical="center"/>
    </xf>
    <xf numFmtId="169" fontId="10" fillId="0" borderId="5" xfId="5" applyNumberFormat="1" applyFont="1" applyFill="1" applyBorder="1" applyAlignment="1" applyProtection="1">
      <alignment horizontal="right" vertical="center"/>
      <protection locked="0"/>
    </xf>
    <xf numFmtId="164" fontId="16" fillId="2" borderId="5" xfId="5" applyNumberFormat="1" applyFont="1" applyFill="1" applyBorder="1" applyAlignment="1" applyProtection="1">
      <alignment horizontal="centerContinuous" vertical="center"/>
    </xf>
    <xf numFmtId="169" fontId="16" fillId="2" borderId="5" xfId="5" applyNumberFormat="1" applyFont="1" applyFill="1" applyBorder="1" applyAlignment="1" applyProtection="1">
      <alignment horizontal="right" vertical="center"/>
    </xf>
    <xf numFmtId="164" fontId="14" fillId="0" borderId="10" xfId="5" applyFont="1" applyBorder="1" applyAlignment="1" applyProtection="1">
      <alignment vertical="top"/>
    </xf>
    <xf numFmtId="164" fontId="2" fillId="2" borderId="16" xfId="0" applyNumberFormat="1" applyFont="1" applyFill="1" applyBorder="1" applyAlignment="1" applyProtection="1">
      <alignment horizontal="center" vertical="center" wrapText="1"/>
    </xf>
    <xf numFmtId="164" fontId="2" fillId="2" borderId="20" xfId="5" applyNumberFormat="1" applyFont="1" applyFill="1" applyBorder="1" applyAlignment="1" applyProtection="1">
      <alignment horizontal="center" vertical="center" wrapText="1"/>
    </xf>
    <xf numFmtId="164" fontId="2" fillId="2" borderId="21" xfId="5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0" fillId="0" borderId="7" xfId="0" applyBorder="1"/>
    <xf numFmtId="164" fontId="2" fillId="2" borderId="5" xfId="5" applyNumberFormat="1" applyFont="1" applyFill="1" applyBorder="1" applyAlignment="1" applyProtection="1">
      <alignment horizontal="center" vertical="center" wrapText="1"/>
    </xf>
    <xf numFmtId="164" fontId="2" fillId="2" borderId="22" xfId="5" applyNumberFormat="1" applyFont="1" applyFill="1" applyBorder="1" applyAlignment="1" applyProtection="1">
      <alignment horizontal="center" vertical="center" wrapText="1"/>
    </xf>
    <xf numFmtId="164" fontId="2" fillId="2" borderId="23" xfId="5" applyNumberFormat="1" applyFont="1" applyFill="1" applyBorder="1" applyAlignment="1" applyProtection="1">
      <alignment horizontal="center" vertical="center" wrapText="1"/>
    </xf>
    <xf numFmtId="164" fontId="2" fillId="2" borderId="24" xfId="5" applyNumberFormat="1" applyFont="1" applyFill="1" applyBorder="1" applyAlignment="1" applyProtection="1">
      <alignment horizontal="center" vertical="center" wrapText="1"/>
    </xf>
    <xf numFmtId="164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/>
    </xf>
    <xf numFmtId="164" fontId="20" fillId="0" borderId="0" xfId="4" applyNumberFormat="1" applyFont="1" applyFill="1" applyBorder="1" applyAlignment="1" applyProtection="1">
      <alignment wrapText="1"/>
    </xf>
    <xf numFmtId="49" fontId="20" fillId="0" borderId="0" xfId="4" applyNumberFormat="1" applyFont="1" applyFill="1" applyBorder="1" applyProtection="1"/>
    <xf numFmtId="164" fontId="20" fillId="0" borderId="7" xfId="4" applyNumberFormat="1" applyFont="1" applyFill="1" applyBorder="1" applyProtection="1"/>
    <xf numFmtId="164" fontId="10" fillId="2" borderId="0" xfId="4" applyNumberFormat="1" applyFont="1" applyFill="1" applyBorder="1" applyAlignment="1" applyProtection="1">
      <alignment horizontal="left" wrapText="1"/>
    </xf>
    <xf numFmtId="164" fontId="10" fillId="2" borderId="0" xfId="4" applyFont="1" applyFill="1" applyBorder="1" applyAlignment="1" applyProtection="1">
      <alignment wrapText="1"/>
    </xf>
    <xf numFmtId="164" fontId="2" fillId="2" borderId="18" xfId="4" applyNumberFormat="1" applyFont="1" applyFill="1" applyBorder="1" applyAlignment="1" applyProtection="1">
      <alignment horizontal="center" vertical="center"/>
    </xf>
    <xf numFmtId="49" fontId="2" fillId="2" borderId="5" xfId="4" applyNumberFormat="1" applyFont="1" applyFill="1" applyBorder="1" applyAlignment="1" applyProtection="1">
      <alignment horizontal="center" vertical="center"/>
    </xf>
    <xf numFmtId="164" fontId="2" fillId="2" borderId="16" xfId="4" applyFont="1" applyFill="1" applyBorder="1" applyAlignment="1" applyProtection="1">
      <alignment horizontal="center" vertical="center"/>
    </xf>
    <xf numFmtId="164" fontId="2" fillId="2" borderId="22" xfId="4" applyNumberFormat="1" applyFont="1" applyFill="1" applyBorder="1" applyAlignment="1" applyProtection="1">
      <alignment horizontal="center" vertical="center"/>
    </xf>
    <xf numFmtId="49" fontId="13" fillId="2" borderId="8" xfId="4" applyNumberFormat="1" applyFont="1" applyFill="1" applyBorder="1" applyAlignment="1" applyProtection="1">
      <alignment horizontal="center" vertical="center" wrapText="1"/>
    </xf>
    <xf numFmtId="164" fontId="2" fillId="2" borderId="8" xfId="4" applyNumberFormat="1" applyFont="1" applyFill="1" applyBorder="1" applyAlignment="1" applyProtection="1">
      <alignment horizontal="left" vertical="top" wrapText="1"/>
    </xf>
    <xf numFmtId="49" fontId="2" fillId="2" borderId="5" xfId="4" applyNumberFormat="1" applyFont="1" applyFill="1" applyBorder="1" applyAlignment="1" applyProtection="1">
      <alignment horizontal="center" vertical="top"/>
    </xf>
    <xf numFmtId="49" fontId="2" fillId="2" borderId="25" xfId="4" applyNumberFormat="1" applyFont="1" applyFill="1" applyBorder="1" applyAlignment="1" applyProtection="1">
      <alignment horizontal="center" vertical="top"/>
    </xf>
    <xf numFmtId="49" fontId="2" fillId="2" borderId="8" xfId="4" applyNumberFormat="1" applyFont="1" applyFill="1" applyBorder="1" applyAlignment="1" applyProtection="1">
      <alignment horizontal="left" vertical="top" wrapText="1"/>
    </xf>
    <xf numFmtId="49" fontId="2" fillId="2" borderId="8" xfId="4" quotePrefix="1" applyNumberFormat="1" applyFont="1" applyFill="1" applyBorder="1" applyAlignment="1" applyProtection="1">
      <alignment horizontal="left" vertical="top" wrapText="1"/>
    </xf>
    <xf numFmtId="164" fontId="2" fillId="2" borderId="22" xfId="4" quotePrefix="1" applyNumberFormat="1" applyFont="1" applyFill="1" applyBorder="1" applyAlignment="1" applyProtection="1">
      <alignment horizontal="center" vertical="top"/>
    </xf>
    <xf numFmtId="49" fontId="5" fillId="2" borderId="8" xfId="4" applyNumberFormat="1" applyFont="1" applyFill="1" applyBorder="1" applyAlignment="1" applyProtection="1">
      <alignment horizontal="left" vertical="center" wrapText="1"/>
    </xf>
    <xf numFmtId="164" fontId="2" fillId="2" borderId="26" xfId="4" applyNumberFormat="1" applyFont="1" applyFill="1" applyBorder="1" applyAlignment="1" applyProtection="1">
      <alignment horizontal="left" vertical="top" wrapText="1"/>
    </xf>
    <xf numFmtId="171" fontId="13" fillId="2" borderId="5" xfId="4" applyNumberFormat="1" applyFont="1" applyFill="1" applyBorder="1" applyAlignment="1" applyProtection="1">
      <alignment horizontal="right" vertical="center" indent="1"/>
    </xf>
    <xf numFmtId="169" fontId="2" fillId="0" borderId="5" xfId="4" applyNumberFormat="1" applyFont="1" applyFill="1" applyBorder="1" applyAlignment="1" applyProtection="1">
      <alignment horizontal="right" vertical="center" indent="1"/>
      <protection locked="0"/>
    </xf>
    <xf numFmtId="171" fontId="2" fillId="2" borderId="5" xfId="4" applyNumberFormat="1" applyFont="1" applyFill="1" applyBorder="1" applyAlignment="1" applyProtection="1">
      <alignment horizontal="right" vertical="center" indent="1"/>
    </xf>
    <xf numFmtId="169" fontId="13" fillId="2" borderId="5" xfId="4" applyNumberFormat="1" applyFont="1" applyFill="1" applyBorder="1" applyAlignment="1" applyProtection="1">
      <alignment horizontal="right" vertical="center" wrapText="1" indent="1"/>
    </xf>
    <xf numFmtId="164" fontId="12" fillId="0" borderId="3" xfId="4" applyNumberFormat="1" applyFont="1" applyFill="1" applyBorder="1" applyAlignment="1" applyProtection="1">
      <alignment vertical="center"/>
    </xf>
    <xf numFmtId="169" fontId="2" fillId="2" borderId="5" xfId="4" applyNumberFormat="1" applyFont="1" applyFill="1" applyBorder="1" applyAlignment="1" applyProtection="1">
      <alignment horizontal="right" vertical="center" indent="1"/>
    </xf>
    <xf numFmtId="164" fontId="10" fillId="2" borderId="1" xfId="4" applyNumberFormat="1" applyFont="1" applyFill="1" applyBorder="1" applyAlignment="1" applyProtection="1">
      <alignment horizontal="left"/>
    </xf>
    <xf numFmtId="164" fontId="10" fillId="2" borderId="2" xfId="4" applyFont="1" applyFill="1" applyBorder="1" applyProtection="1"/>
    <xf numFmtId="164" fontId="10" fillId="2" borderId="3" xfId="4" applyFont="1" applyFill="1" applyBorder="1" applyAlignment="1" applyProtection="1">
      <alignment vertical="top"/>
    </xf>
    <xf numFmtId="164" fontId="10" fillId="2" borderId="3" xfId="4" applyNumberFormat="1" applyFont="1" applyFill="1" applyBorder="1" applyAlignment="1" applyProtection="1">
      <alignment horizontal="left" vertical="top"/>
    </xf>
    <xf numFmtId="164" fontId="11" fillId="0" borderId="3" xfId="4" applyFont="1" applyBorder="1" applyAlignment="1" applyProtection="1">
      <alignment vertical="top"/>
    </xf>
    <xf numFmtId="164" fontId="11" fillId="0" borderId="0" xfId="4" applyFont="1" applyBorder="1" applyAlignment="1" applyProtection="1">
      <alignment wrapText="1"/>
    </xf>
    <xf numFmtId="49" fontId="11" fillId="0" borderId="0" xfId="4" applyNumberFormat="1" applyFont="1" applyBorder="1" applyProtection="1"/>
    <xf numFmtId="164" fontId="11" fillId="0" borderId="7" xfId="4" applyFont="1" applyBorder="1" applyProtection="1"/>
    <xf numFmtId="164" fontId="2" fillId="2" borderId="8" xfId="4" quotePrefix="1" applyNumberFormat="1" applyFont="1" applyFill="1" applyBorder="1" applyAlignment="1" applyProtection="1">
      <alignment horizontal="left" vertical="top" wrapText="1"/>
    </xf>
    <xf numFmtId="165" fontId="10" fillId="2" borderId="16" xfId="4" applyNumberFormat="1" applyFont="1" applyFill="1" applyBorder="1" applyAlignment="1" applyProtection="1">
      <alignment horizontal="left"/>
    </xf>
    <xf numFmtId="166" fontId="10" fillId="2" borderId="27" xfId="4" applyNumberFormat="1" applyFont="1" applyFill="1" applyBorder="1" applyAlignment="1" applyProtection="1">
      <alignment horizontal="left"/>
    </xf>
    <xf numFmtId="166" fontId="10" fillId="2" borderId="28" xfId="4" applyNumberFormat="1" applyFont="1" applyFill="1" applyBorder="1" applyAlignment="1" applyProtection="1">
      <alignment horizontal="left"/>
    </xf>
    <xf numFmtId="165" fontId="10" fillId="2" borderId="28" xfId="4" applyNumberFormat="1" applyFont="1" applyFill="1" applyBorder="1" applyAlignment="1" applyProtection="1">
      <alignment horizontal="left"/>
    </xf>
    <xf numFmtId="167" fontId="10" fillId="2" borderId="28" xfId="4" applyNumberFormat="1" applyFont="1" applyFill="1" applyBorder="1" applyAlignment="1" applyProtection="1">
      <alignment horizontal="left"/>
    </xf>
    <xf numFmtId="49" fontId="10" fillId="2" borderId="6" xfId="4" applyNumberFormat="1" applyFont="1" applyFill="1" applyBorder="1" applyProtection="1"/>
    <xf numFmtId="49" fontId="10" fillId="2" borderId="7" xfId="4" applyNumberFormat="1" applyFont="1" applyFill="1" applyBorder="1" applyProtection="1"/>
    <xf numFmtId="49" fontId="10" fillId="2" borderId="7" xfId="4" applyNumberFormat="1" applyFont="1" applyFill="1" applyBorder="1" applyAlignment="1" applyProtection="1">
      <alignment horizontal="left"/>
    </xf>
    <xf numFmtId="164" fontId="10" fillId="2" borderId="8" xfId="4" applyNumberFormat="1" applyFont="1" applyFill="1" applyBorder="1" applyAlignment="1" applyProtection="1">
      <alignment horizontal="left" vertical="top"/>
    </xf>
    <xf numFmtId="164" fontId="10" fillId="2" borderId="9" xfId="4" applyFont="1" applyFill="1" applyBorder="1" applyAlignment="1" applyProtection="1">
      <alignment wrapText="1"/>
    </xf>
    <xf numFmtId="49" fontId="10" fillId="2" borderId="10" xfId="4" applyNumberFormat="1" applyFont="1" applyFill="1" applyBorder="1" applyAlignment="1" applyProtection="1">
      <alignment horizontal="left"/>
    </xf>
    <xf numFmtId="164" fontId="2" fillId="2" borderId="5" xfId="4" applyNumberFormat="1" applyFont="1" applyFill="1" applyBorder="1" applyAlignment="1" applyProtection="1">
      <alignment vertical="center"/>
    </xf>
    <xf numFmtId="169" fontId="13" fillId="2" borderId="5" xfId="4" applyNumberFormat="1" applyFont="1" applyFill="1" applyBorder="1" applyAlignment="1" applyProtection="1">
      <alignment horizontal="right" vertical="center" indent="1"/>
    </xf>
    <xf numFmtId="0" fontId="21" fillId="2" borderId="5" xfId="4" applyNumberFormat="1" applyFont="1" applyFill="1" applyBorder="1" applyAlignment="1" applyProtection="1">
      <alignment horizontal="center" vertical="center"/>
    </xf>
    <xf numFmtId="0" fontId="21" fillId="2" borderId="5" xfId="4" applyNumberFormat="1" applyFont="1" applyFill="1" applyBorder="1" applyAlignment="1" applyProtection="1">
      <alignment horizontal="center" vertical="top"/>
    </xf>
    <xf numFmtId="164" fontId="2" fillId="2" borderId="8" xfId="4" quotePrefix="1" applyNumberFormat="1" applyFont="1" applyFill="1" applyBorder="1" applyAlignment="1" applyProtection="1">
      <alignment horizontal="left" vertical="top" wrapText="1" indent="1"/>
    </xf>
    <xf numFmtId="164" fontId="13" fillId="2" borderId="22" xfId="4" quotePrefix="1" applyNumberFormat="1" applyFont="1" applyFill="1" applyBorder="1" applyAlignment="1" applyProtection="1">
      <alignment horizontal="center" vertical="top"/>
    </xf>
    <xf numFmtId="164" fontId="13" fillId="2" borderId="8" xfId="4" applyNumberFormat="1" applyFont="1" applyFill="1" applyBorder="1" applyAlignment="1" applyProtection="1">
      <alignment horizontal="left" vertical="top" wrapText="1"/>
    </xf>
    <xf numFmtId="49" fontId="13" fillId="2" borderId="5" xfId="4" applyNumberFormat="1" applyFont="1" applyFill="1" applyBorder="1" applyAlignment="1" applyProtection="1">
      <alignment horizontal="center" vertical="top"/>
    </xf>
    <xf numFmtId="164" fontId="2" fillId="2" borderId="16" xfId="4" applyFont="1" applyFill="1" applyBorder="1" applyAlignment="1" applyProtection="1">
      <alignment horizontal="center" vertical="center" wrapText="1"/>
    </xf>
    <xf numFmtId="164" fontId="11" fillId="0" borderId="2" xfId="4" applyFont="1" applyBorder="1" applyAlignment="1" applyProtection="1">
      <alignment vertical="top"/>
    </xf>
    <xf numFmtId="164" fontId="11" fillId="0" borderId="2" xfId="4" applyFont="1" applyBorder="1" applyAlignment="1" applyProtection="1">
      <alignment wrapText="1"/>
    </xf>
    <xf numFmtId="49" fontId="11" fillId="0" borderId="2" xfId="4" applyNumberFormat="1" applyFont="1" applyBorder="1" applyProtection="1"/>
    <xf numFmtId="164" fontId="11" fillId="0" borderId="2" xfId="4" applyFont="1" applyBorder="1" applyProtection="1"/>
    <xf numFmtId="164" fontId="2" fillId="2" borderId="29" xfId="5" applyNumberFormat="1" applyFont="1" applyFill="1" applyBorder="1" applyAlignment="1" applyProtection="1">
      <alignment wrapText="1"/>
    </xf>
    <xf numFmtId="0" fontId="0" fillId="0" borderId="2" xfId="0" applyBorder="1"/>
    <xf numFmtId="0" fontId="10" fillId="0" borderId="0" xfId="0" applyFont="1" applyBorder="1" applyAlignment="1" applyProtection="1">
      <alignment horizontal="left" indent="1"/>
    </xf>
    <xf numFmtId="0" fontId="0" fillId="0" borderId="2" xfId="0" applyBorder="1" applyAlignment="1">
      <alignment horizontal="left" indent="1"/>
    </xf>
    <xf numFmtId="0" fontId="0" fillId="0" borderId="0" xfId="0" applyBorder="1" applyAlignment="1">
      <alignment horizontal="left" indent="1"/>
    </xf>
    <xf numFmtId="164" fontId="2" fillId="2" borderId="3" xfId="0" applyNumberFormat="1" applyFont="1" applyFill="1" applyBorder="1" applyAlignment="1" applyProtection="1">
      <alignment horizontal="left" indent="1"/>
    </xf>
    <xf numFmtId="164" fontId="9" fillId="2" borderId="3" xfId="0" applyNumberFormat="1" applyFont="1" applyFill="1" applyBorder="1" applyAlignment="1" applyProtection="1">
      <alignment horizontal="left" indent="1"/>
    </xf>
    <xf numFmtId="164" fontId="2" fillId="2" borderId="1" xfId="0" applyNumberFormat="1" applyFont="1" applyFill="1" applyBorder="1" applyAlignment="1" applyProtection="1">
      <alignment horizontal="left" indent="1"/>
    </xf>
    <xf numFmtId="164" fontId="5" fillId="2" borderId="3" xfId="0" applyNumberFormat="1" applyFont="1" applyFill="1" applyBorder="1" applyAlignment="1" applyProtection="1">
      <alignment horizontal="left" indent="1"/>
    </xf>
    <xf numFmtId="0" fontId="2" fillId="2" borderId="8" xfId="0" applyFont="1" applyFill="1" applyBorder="1" applyAlignment="1" applyProtection="1">
      <alignment horizontal="left" indent="1"/>
    </xf>
    <xf numFmtId="164" fontId="14" fillId="0" borderId="22" xfId="0" applyNumberFormat="1" applyFont="1" applyBorder="1" applyAlignment="1" applyProtection="1">
      <alignment horizontal="left" vertical="center" indent="1"/>
    </xf>
    <xf numFmtId="164" fontId="2" fillId="2" borderId="3" xfId="5" applyNumberFormat="1" applyFont="1" applyFill="1" applyBorder="1" applyAlignment="1" applyProtection="1">
      <alignment horizontal="left" indent="1"/>
    </xf>
    <xf numFmtId="164" fontId="9" fillId="2" borderId="3" xfId="5" applyNumberFormat="1" applyFont="1" applyFill="1" applyBorder="1" applyAlignment="1" applyProtection="1">
      <alignment horizontal="left" indent="1"/>
    </xf>
    <xf numFmtId="164" fontId="11" fillId="2" borderId="30" xfId="5" applyNumberFormat="1" applyFont="1" applyFill="1" applyBorder="1" applyAlignment="1" applyProtection="1">
      <alignment horizontal="left" indent="1"/>
    </xf>
    <xf numFmtId="164" fontId="2" fillId="2" borderId="31" xfId="5" applyNumberFormat="1" applyFont="1" applyFill="1" applyBorder="1" applyAlignment="1" applyProtection="1">
      <alignment horizontal="left" indent="1"/>
    </xf>
    <xf numFmtId="164" fontId="5" fillId="2" borderId="3" xfId="5" applyNumberFormat="1" applyFont="1" applyFill="1" applyBorder="1" applyAlignment="1" applyProtection="1">
      <alignment horizontal="left" indent="1"/>
    </xf>
    <xf numFmtId="164" fontId="2" fillId="2" borderId="3" xfId="5" applyFont="1" applyFill="1" applyBorder="1" applyAlignment="1" applyProtection="1">
      <alignment horizontal="left" indent="1"/>
    </xf>
    <xf numFmtId="164" fontId="5" fillId="2" borderId="8" xfId="5" applyNumberFormat="1" applyFont="1" applyFill="1" applyBorder="1" applyAlignment="1" applyProtection="1">
      <alignment horizontal="left" indent="1"/>
    </xf>
    <xf numFmtId="164" fontId="14" fillId="0" borderId="1" xfId="5" applyNumberFormat="1" applyFont="1" applyBorder="1" applyAlignment="1" applyProtection="1">
      <alignment horizontal="left" indent="1"/>
    </xf>
    <xf numFmtId="164" fontId="14" fillId="0" borderId="8" xfId="5" applyNumberFormat="1" applyFont="1" applyBorder="1" applyAlignment="1" applyProtection="1">
      <alignment horizontal="left" vertical="top" indent="1"/>
    </xf>
    <xf numFmtId="164" fontId="23" fillId="0" borderId="0" xfId="2"/>
    <xf numFmtId="172" fontId="2" fillId="0" borderId="5" xfId="5" applyNumberFormat="1" applyFont="1" applyFill="1" applyBorder="1" applyAlignment="1" applyProtection="1">
      <alignment horizontal="left"/>
      <protection locked="0"/>
    </xf>
    <xf numFmtId="164" fontId="10" fillId="0" borderId="0" xfId="3" applyFont="1" applyProtection="1"/>
    <xf numFmtId="164" fontId="10" fillId="0" borderId="0" xfId="4" applyFont="1" applyFill="1" applyBorder="1" applyProtection="1"/>
    <xf numFmtId="164" fontId="10" fillId="0" borderId="0" xfId="4" applyFont="1" applyFill="1" applyBorder="1" applyAlignment="1" applyProtection="1">
      <alignment wrapText="1"/>
    </xf>
    <xf numFmtId="49" fontId="10" fillId="0" borderId="0" xfId="4" applyNumberFormat="1" applyFont="1" applyFill="1" applyBorder="1" applyProtection="1"/>
    <xf numFmtId="164" fontId="10" fillId="0" borderId="0" xfId="4" applyFont="1" applyProtection="1"/>
    <xf numFmtId="164" fontId="16" fillId="0" borderId="0" xfId="4" applyNumberFormat="1" applyFont="1" applyFill="1" applyBorder="1" applyProtection="1"/>
    <xf numFmtId="164" fontId="10" fillId="0" borderId="0" xfId="4" applyNumberFormat="1" applyFont="1" applyFill="1" applyBorder="1" applyAlignment="1" applyProtection="1">
      <alignment wrapText="1"/>
    </xf>
    <xf numFmtId="164" fontId="10" fillId="0" borderId="0" xfId="4" applyNumberFormat="1" applyFont="1" applyFill="1" applyBorder="1" applyProtection="1"/>
    <xf numFmtId="164" fontId="10" fillId="2" borderId="5" xfId="4" applyNumberFormat="1" applyFont="1" applyFill="1" applyBorder="1" applyAlignment="1" applyProtection="1">
      <alignment horizontal="center" vertical="center"/>
    </xf>
    <xf numFmtId="164" fontId="10" fillId="2" borderId="18" xfId="4" applyNumberFormat="1" applyFont="1" applyFill="1" applyBorder="1" applyAlignment="1" applyProtection="1">
      <alignment horizontal="center" vertical="center"/>
    </xf>
    <xf numFmtId="49" fontId="10" fillId="2" borderId="5" xfId="4" applyNumberFormat="1" applyFont="1" applyFill="1" applyBorder="1" applyAlignment="1" applyProtection="1">
      <alignment horizontal="center" vertical="center"/>
    </xf>
    <xf numFmtId="164" fontId="10" fillId="2" borderId="16" xfId="4" applyFont="1" applyFill="1" applyBorder="1" applyAlignment="1" applyProtection="1">
      <alignment horizontal="center" vertical="center"/>
    </xf>
    <xf numFmtId="164" fontId="10" fillId="0" borderId="0" xfId="4" applyFont="1" applyAlignment="1" applyProtection="1">
      <alignment vertical="center"/>
    </xf>
    <xf numFmtId="164" fontId="10" fillId="2" borderId="22" xfId="4" applyNumberFormat="1" applyFont="1" applyFill="1" applyBorder="1" applyAlignment="1" applyProtection="1">
      <alignment horizontal="center" vertical="center"/>
    </xf>
    <xf numFmtId="164" fontId="16" fillId="2" borderId="9" xfId="4" applyNumberFormat="1" applyFont="1" applyFill="1" applyBorder="1" applyAlignment="1" applyProtection="1">
      <alignment horizontal="center" vertical="center" wrapText="1"/>
    </xf>
    <xf numFmtId="164" fontId="10" fillId="2" borderId="22" xfId="4" quotePrefix="1" applyNumberFormat="1" applyFont="1" applyFill="1" applyBorder="1" applyAlignment="1" applyProtection="1">
      <alignment horizontal="center" vertical="top"/>
    </xf>
    <xf numFmtId="164" fontId="10" fillId="2" borderId="8" xfId="4" applyNumberFormat="1" applyFont="1" applyFill="1" applyBorder="1" applyAlignment="1" applyProtection="1">
      <alignment horizontal="left" vertical="top" wrapText="1"/>
    </xf>
    <xf numFmtId="49" fontId="10" fillId="2" borderId="5" xfId="4" applyNumberFormat="1" applyFont="1" applyFill="1" applyBorder="1" applyAlignment="1" applyProtection="1">
      <alignment horizontal="center" vertical="top"/>
    </xf>
    <xf numFmtId="168" fontId="10" fillId="0" borderId="5" xfId="4" applyNumberFormat="1" applyFont="1" applyFill="1" applyBorder="1" applyAlignment="1" applyProtection="1">
      <alignment horizontal="right" vertical="center"/>
    </xf>
    <xf numFmtId="49" fontId="10" fillId="2" borderId="25" xfId="4" applyNumberFormat="1" applyFont="1" applyFill="1" applyBorder="1" applyAlignment="1" applyProtection="1">
      <alignment horizontal="center" vertical="top"/>
    </xf>
    <xf numFmtId="164" fontId="10" fillId="2" borderId="22" xfId="4" applyNumberFormat="1" applyFont="1" applyFill="1" applyBorder="1" applyAlignment="1" applyProtection="1">
      <alignment horizontal="center" vertical="top" wrapText="1"/>
    </xf>
    <xf numFmtId="49" fontId="10" fillId="2" borderId="8" xfId="4" applyNumberFormat="1" applyFont="1" applyFill="1" applyBorder="1" applyAlignment="1" applyProtection="1">
      <alignment horizontal="left" vertical="top" wrapText="1"/>
    </xf>
    <xf numFmtId="168" fontId="26" fillId="2" borderId="5" xfId="4" applyNumberFormat="1" applyFont="1" applyFill="1" applyBorder="1" applyAlignment="1" applyProtection="1">
      <alignment horizontal="right" vertical="center"/>
    </xf>
    <xf numFmtId="168" fontId="10" fillId="2" borderId="5" xfId="4" applyNumberFormat="1" applyFont="1" applyFill="1" applyBorder="1" applyAlignment="1" applyProtection="1">
      <alignment horizontal="right" vertical="center"/>
    </xf>
    <xf numFmtId="164" fontId="16" fillId="2" borderId="5" xfId="4" applyNumberFormat="1" applyFont="1" applyFill="1" applyBorder="1" applyAlignment="1" applyProtection="1">
      <alignment horizontal="left" vertical="top" wrapText="1"/>
    </xf>
    <xf numFmtId="49" fontId="16" fillId="2" borderId="5" xfId="4" applyNumberFormat="1" applyFont="1" applyFill="1" applyBorder="1" applyAlignment="1" applyProtection="1">
      <alignment horizontal="center" vertical="top" wrapText="1"/>
    </xf>
    <xf numFmtId="168" fontId="16" fillId="0" borderId="5" xfId="4" applyNumberFormat="1" applyFont="1" applyFill="1" applyBorder="1" applyAlignment="1" applyProtection="1">
      <alignment horizontal="right" vertical="center"/>
    </xf>
    <xf numFmtId="49" fontId="19" fillId="2" borderId="8" xfId="4" applyNumberFormat="1" applyFont="1" applyFill="1" applyBorder="1" applyAlignment="1" applyProtection="1">
      <alignment horizontal="left" vertical="center" wrapText="1"/>
    </xf>
    <xf numFmtId="169" fontId="10" fillId="2" borderId="5" xfId="4" applyNumberFormat="1" applyFont="1" applyFill="1" applyBorder="1" applyAlignment="1" applyProtection="1">
      <alignment horizontal="center" vertical="center"/>
    </xf>
    <xf numFmtId="164" fontId="10" fillId="0" borderId="0" xfId="4" applyFont="1" applyFill="1" applyBorder="1" applyAlignment="1" applyProtection="1">
      <alignment vertical="center" wrapText="1"/>
    </xf>
    <xf numFmtId="164" fontId="10" fillId="2" borderId="5" xfId="4" applyNumberFormat="1" applyFont="1" applyFill="1" applyBorder="1" applyAlignment="1" applyProtection="1">
      <alignment horizontal="left" vertical="top" wrapText="1"/>
    </xf>
    <xf numFmtId="164" fontId="10" fillId="2" borderId="26" xfId="4" applyNumberFormat="1" applyFont="1" applyFill="1" applyBorder="1" applyAlignment="1" applyProtection="1">
      <alignment horizontal="left" vertical="top" wrapText="1"/>
    </xf>
    <xf numFmtId="164" fontId="16" fillId="2" borderId="5" xfId="4" applyFont="1" applyFill="1" applyBorder="1" applyAlignment="1" applyProtection="1">
      <alignment vertical="top" wrapText="1"/>
    </xf>
    <xf numFmtId="164" fontId="10" fillId="0" borderId="0" xfId="4" applyFont="1" applyBorder="1" applyProtection="1"/>
    <xf numFmtId="164" fontId="10" fillId="0" borderId="0" xfId="4" applyFont="1" applyAlignment="1" applyProtection="1">
      <alignment wrapText="1"/>
    </xf>
    <xf numFmtId="49" fontId="10" fillId="0" borderId="0" xfId="4" applyNumberFormat="1" applyFont="1" applyProtection="1"/>
    <xf numFmtId="164" fontId="10" fillId="0" borderId="0" xfId="4" applyFont="1" applyBorder="1" applyAlignment="1" applyProtection="1">
      <alignment vertical="center"/>
    </xf>
    <xf numFmtId="164" fontId="10" fillId="0" borderId="0" xfId="5" applyNumberFormat="1" applyFont="1" applyFill="1" applyBorder="1" applyProtection="1"/>
    <xf numFmtId="164" fontId="10" fillId="0" borderId="0" xfId="5" applyFont="1" applyFill="1" applyBorder="1" applyProtection="1"/>
    <xf numFmtId="164" fontId="10" fillId="0" borderId="0" xfId="5" applyNumberFormat="1" applyFont="1" applyFill="1" applyBorder="1" applyAlignment="1" applyProtection="1">
      <alignment horizontal="centerContinuous"/>
    </xf>
    <xf numFmtId="164" fontId="10" fillId="2" borderId="1" xfId="5" applyNumberFormat="1" applyFont="1" applyFill="1" applyBorder="1" applyProtection="1"/>
    <xf numFmtId="164" fontId="10" fillId="0" borderId="0" xfId="5" applyFont="1" applyProtection="1"/>
    <xf numFmtId="164" fontId="10" fillId="2" borderId="8" xfId="5" applyNumberFormat="1" applyFont="1" applyFill="1" applyBorder="1" applyProtection="1"/>
    <xf numFmtId="164" fontId="10" fillId="2" borderId="5" xfId="5" applyNumberFormat="1" applyFont="1" applyFill="1" applyBorder="1" applyAlignment="1" applyProtection="1">
      <alignment horizontal="center" vertical="center" wrapText="1"/>
    </xf>
    <xf numFmtId="164" fontId="10" fillId="2" borderId="13" xfId="5" applyNumberFormat="1" applyFont="1" applyFill="1" applyBorder="1" applyAlignment="1" applyProtection="1">
      <alignment horizontal="center" vertical="top"/>
    </xf>
    <xf numFmtId="164" fontId="10" fillId="2" borderId="13" xfId="5" applyNumberFormat="1" applyFont="1" applyFill="1" applyBorder="1" applyAlignment="1" applyProtection="1">
      <alignment vertical="top"/>
    </xf>
    <xf numFmtId="164" fontId="10" fillId="2" borderId="0" xfId="5" applyNumberFormat="1" applyFont="1" applyFill="1" applyBorder="1" applyAlignment="1" applyProtection="1">
      <alignment vertical="top"/>
    </xf>
    <xf numFmtId="164" fontId="10" fillId="0" borderId="0" xfId="5" applyFont="1" applyAlignment="1" applyProtection="1">
      <alignment vertical="top"/>
    </xf>
    <xf numFmtId="164" fontId="10" fillId="2" borderId="5" xfId="5" applyNumberFormat="1" applyFont="1" applyFill="1" applyBorder="1" applyAlignment="1" applyProtection="1">
      <alignment horizontal="centerContinuous" vertical="top"/>
    </xf>
    <xf numFmtId="169" fontId="10" fillId="0" borderId="5" xfId="5" applyNumberFormat="1" applyFont="1" applyFill="1" applyBorder="1" applyAlignment="1" applyProtection="1">
      <alignment horizontal="right" vertical="top"/>
    </xf>
    <xf numFmtId="164" fontId="10" fillId="2" borderId="12" xfId="5" applyNumberFormat="1" applyFont="1" applyFill="1" applyBorder="1" applyAlignment="1" applyProtection="1">
      <alignment horizontal="centerContinuous" vertical="top"/>
    </xf>
    <xf numFmtId="164" fontId="10" fillId="2" borderId="24" xfId="5" applyNumberFormat="1" applyFont="1" applyFill="1" applyBorder="1" applyAlignment="1" applyProtection="1">
      <alignment horizontal="centerContinuous" vertical="top"/>
    </xf>
    <xf numFmtId="164" fontId="10" fillId="0" borderId="1" xfId="5" applyFont="1" applyBorder="1" applyProtection="1"/>
    <xf numFmtId="164" fontId="10" fillId="0" borderId="2" xfId="5" applyNumberFormat="1" applyFont="1" applyBorder="1" applyAlignment="1" applyProtection="1">
      <alignment horizontal="left"/>
    </xf>
    <xf numFmtId="164" fontId="10" fillId="0" borderId="2" xfId="5" applyNumberFormat="1" applyFont="1" applyBorder="1" applyAlignment="1" applyProtection="1">
      <alignment wrapText="1"/>
    </xf>
    <xf numFmtId="164" fontId="10" fillId="0" borderId="2" xfId="5" applyNumberFormat="1" applyFont="1" applyBorder="1" applyProtection="1"/>
    <xf numFmtId="164" fontId="10" fillId="0" borderId="0" xfId="5" applyFont="1" applyAlignment="1" applyProtection="1">
      <alignment wrapText="1"/>
    </xf>
    <xf numFmtId="164" fontId="28" fillId="0" borderId="0" xfId="4" applyNumberFormat="1" applyFont="1" applyFill="1" applyBorder="1" applyAlignment="1" applyProtection="1">
      <alignment vertical="center"/>
    </xf>
    <xf numFmtId="164" fontId="16" fillId="0" borderId="0" xfId="4" applyNumberFormat="1" applyFont="1" applyFill="1" applyBorder="1" applyAlignment="1" applyProtection="1"/>
    <xf numFmtId="171" fontId="17" fillId="2" borderId="5" xfId="4" applyNumberFormat="1" applyFont="1" applyFill="1" applyBorder="1" applyAlignment="1" applyProtection="1">
      <alignment horizontal="center" vertical="center" wrapText="1"/>
    </xf>
    <xf numFmtId="169" fontId="17" fillId="2" borderId="5" xfId="4" applyNumberFormat="1" applyFont="1" applyFill="1" applyBorder="1" applyAlignment="1" applyProtection="1">
      <alignment horizontal="center" vertical="center"/>
    </xf>
    <xf numFmtId="164" fontId="28" fillId="2" borderId="0" xfId="4" applyNumberFormat="1" applyFont="1" applyFill="1" applyBorder="1" applyAlignment="1" applyProtection="1">
      <alignment vertical="center"/>
    </xf>
    <xf numFmtId="164" fontId="10" fillId="2" borderId="0" xfId="4" applyNumberFormat="1" applyFont="1" applyFill="1" applyBorder="1" applyAlignment="1" applyProtection="1">
      <alignment wrapText="1"/>
    </xf>
    <xf numFmtId="49" fontId="10" fillId="2" borderId="0" xfId="4" applyNumberFormat="1" applyFont="1" applyFill="1" applyBorder="1" applyProtection="1"/>
    <xf numFmtId="164" fontId="10" fillId="2" borderId="9" xfId="4" applyNumberFormat="1" applyFont="1" applyFill="1" applyBorder="1" applyProtection="1"/>
    <xf numFmtId="164" fontId="10" fillId="2" borderId="9" xfId="4" applyFont="1" applyFill="1" applyBorder="1" applyProtection="1"/>
    <xf numFmtId="164" fontId="10" fillId="2" borderId="0" xfId="4" applyFont="1" applyFill="1" applyProtection="1"/>
    <xf numFmtId="164" fontId="10" fillId="2" borderId="0" xfId="4" applyFont="1" applyFill="1" applyBorder="1" applyProtection="1"/>
    <xf numFmtId="164" fontId="16" fillId="2" borderId="5" xfId="4" applyNumberFormat="1" applyFont="1" applyFill="1" applyBorder="1" applyAlignment="1" applyProtection="1">
      <alignment horizontal="center" vertical="center" wrapText="1"/>
    </xf>
    <xf numFmtId="168" fontId="10" fillId="2" borderId="16" xfId="4" applyNumberFormat="1" applyFont="1" applyFill="1" applyBorder="1" applyAlignment="1" applyProtection="1">
      <alignment horizontal="right" vertical="center"/>
    </xf>
    <xf numFmtId="164" fontId="17" fillId="0" borderId="5" xfId="4" applyFont="1" applyFill="1" applyBorder="1" applyAlignment="1" applyProtection="1">
      <alignment horizontal="center" vertical="center" wrapText="1"/>
    </xf>
    <xf numFmtId="169" fontId="17" fillId="0" borderId="5" xfId="4" applyNumberFormat="1" applyFont="1" applyFill="1" applyBorder="1" applyAlignment="1" applyProtection="1">
      <alignment horizontal="center" vertical="center" wrapText="1"/>
    </xf>
    <xf numFmtId="164" fontId="16" fillId="2" borderId="12" xfId="5" applyNumberFormat="1" applyFont="1" applyFill="1" applyBorder="1" applyAlignment="1" applyProtection="1">
      <alignment horizontal="centerContinuous" vertical="top"/>
    </xf>
    <xf numFmtId="169" fontId="16" fillId="0" borderId="5" xfId="5" applyNumberFormat="1" applyFont="1" applyFill="1" applyBorder="1" applyAlignment="1" applyProtection="1">
      <alignment horizontal="right" vertical="top"/>
    </xf>
    <xf numFmtId="164" fontId="10" fillId="2" borderId="5" xfId="5" applyNumberFormat="1" applyFont="1" applyFill="1" applyBorder="1" applyAlignment="1" applyProtection="1">
      <alignment vertical="top"/>
    </xf>
    <xf numFmtId="164" fontId="10" fillId="2" borderId="8" xfId="4" quotePrefix="1" applyNumberFormat="1" applyFont="1" applyFill="1" applyBorder="1" applyAlignment="1" applyProtection="1">
      <alignment horizontal="left" vertical="top" wrapText="1"/>
    </xf>
    <xf numFmtId="164" fontId="2" fillId="2" borderId="8" xfId="4" applyNumberFormat="1" applyFont="1" applyFill="1" applyBorder="1" applyAlignment="1" applyProtection="1">
      <alignment horizontal="left" vertical="center" wrapText="1"/>
    </xf>
    <xf numFmtId="164" fontId="2" fillId="2" borderId="8" xfId="4" quotePrefix="1" applyNumberFormat="1" applyFont="1" applyFill="1" applyBorder="1" applyAlignment="1" applyProtection="1">
      <alignment horizontal="left" vertical="center" wrapText="1"/>
    </xf>
    <xf numFmtId="168" fontId="10" fillId="0" borderId="16" xfId="4" applyNumberFormat="1" applyFont="1" applyFill="1" applyBorder="1" applyAlignment="1" applyProtection="1">
      <alignment horizontal="right" vertical="center"/>
      <protection locked="0"/>
    </xf>
    <xf numFmtId="168" fontId="10" fillId="0" borderId="5" xfId="4" applyNumberFormat="1" applyFont="1" applyFill="1" applyBorder="1" applyAlignment="1" applyProtection="1">
      <alignment horizontal="right" vertical="center"/>
      <protection locked="0"/>
    </xf>
    <xf numFmtId="168" fontId="16" fillId="0" borderId="5" xfId="4" applyNumberFormat="1" applyFont="1" applyFill="1" applyBorder="1" applyAlignment="1" applyProtection="1">
      <alignment horizontal="right" vertical="center"/>
      <protection locked="0"/>
    </xf>
    <xf numFmtId="49" fontId="10" fillId="0" borderId="16" xfId="0" applyNumberFormat="1" applyFont="1" applyFill="1" applyBorder="1" applyAlignment="1" applyProtection="1">
      <alignment horizontal="left" wrapText="1"/>
      <protection locked="0"/>
    </xf>
    <xf numFmtId="169" fontId="16" fillId="2" borderId="5" xfId="5" applyNumberFormat="1" applyFont="1" applyFill="1" applyBorder="1" applyAlignment="1" applyProtection="1">
      <alignment horizontal="right"/>
    </xf>
    <xf numFmtId="167" fontId="10" fillId="2" borderId="5" xfId="4" applyNumberFormat="1" applyFont="1" applyFill="1" applyBorder="1" applyAlignment="1" applyProtection="1">
      <alignment horizontal="left"/>
    </xf>
    <xf numFmtId="164" fontId="10" fillId="0" borderId="0" xfId="4" applyFont="1" applyAlignment="1" applyProtection="1">
      <alignment horizontal="right"/>
    </xf>
    <xf numFmtId="164" fontId="11" fillId="0" borderId="0" xfId="4" applyFont="1" applyBorder="1" applyProtection="1"/>
    <xf numFmtId="0" fontId="0" fillId="0" borderId="0" xfId="0" applyFill="1"/>
    <xf numFmtId="171" fontId="37" fillId="3" borderId="5" xfId="0" applyNumberFormat="1" applyFont="1" applyFill="1" applyBorder="1" applyAlignment="1" applyProtection="1">
      <alignment horizontal="center" vertical="center" wrapText="1"/>
    </xf>
    <xf numFmtId="164" fontId="37" fillId="3" borderId="3" xfId="4" applyFont="1" applyFill="1" applyBorder="1" applyAlignment="1" applyProtection="1">
      <alignment horizontal="center" vertical="center" wrapText="1"/>
    </xf>
    <xf numFmtId="164" fontId="9" fillId="0" borderId="0" xfId="4" applyFont="1" applyProtection="1"/>
    <xf numFmtId="164" fontId="11" fillId="3" borderId="3" xfId="4" applyNumberFormat="1" applyFont="1" applyFill="1" applyBorder="1" applyProtection="1"/>
    <xf numFmtId="164" fontId="11" fillId="0" borderId="0" xfId="4" applyFont="1" applyProtection="1"/>
    <xf numFmtId="170" fontId="9" fillId="0" borderId="0" xfId="4" applyNumberFormat="1" applyFont="1" applyFill="1" applyBorder="1" applyAlignment="1" applyProtection="1">
      <alignment horizontal="right" vertical="center"/>
    </xf>
    <xf numFmtId="0" fontId="38" fillId="0" borderId="0" xfId="0" applyFont="1" applyAlignment="1" applyProtection="1">
      <alignment horizontal="center"/>
    </xf>
    <xf numFmtId="164" fontId="7" fillId="0" borderId="0" xfId="5" quotePrefix="1" applyNumberFormat="1" applyFont="1" applyFill="1" applyBorder="1" applyAlignment="1" applyProtection="1"/>
    <xf numFmtId="164" fontId="39" fillId="0" borderId="3" xfId="4" applyFont="1" applyFill="1" applyBorder="1" applyAlignment="1" applyProtection="1">
      <alignment horizontal="right"/>
    </xf>
    <xf numFmtId="164" fontId="40" fillId="0" borderId="3" xfId="4" applyFont="1" applyFill="1" applyBorder="1" applyAlignment="1" applyProtection="1">
      <alignment horizontal="right"/>
    </xf>
    <xf numFmtId="164" fontId="40" fillId="4" borderId="3" xfId="4" applyFont="1" applyFill="1" applyBorder="1" applyAlignment="1" applyProtection="1">
      <alignment horizontal="right"/>
    </xf>
    <xf numFmtId="164" fontId="9" fillId="0" borderId="0" xfId="4" applyFont="1" applyAlignment="1" applyProtection="1">
      <alignment vertical="center"/>
    </xf>
    <xf numFmtId="164" fontId="20" fillId="0" borderId="0" xfId="4" applyFont="1" applyProtection="1"/>
    <xf numFmtId="164" fontId="40" fillId="0" borderId="25" xfId="4" applyFont="1" applyFill="1" applyBorder="1" applyAlignment="1" applyProtection="1">
      <alignment horizontal="right"/>
    </xf>
    <xf numFmtId="164" fontId="39" fillId="0" borderId="25" xfId="4" applyFont="1" applyFill="1" applyBorder="1" applyAlignment="1" applyProtection="1">
      <alignment horizontal="right"/>
    </xf>
    <xf numFmtId="0" fontId="0" fillId="0" borderId="0" xfId="0" applyProtection="1">
      <protection hidden="1"/>
    </xf>
    <xf numFmtId="0" fontId="2" fillId="0" borderId="0" xfId="0" applyFont="1" applyProtection="1">
      <protection hidden="1"/>
    </xf>
    <xf numFmtId="171" fontId="41" fillId="3" borderId="3" xfId="0" applyNumberFormat="1" applyFont="1" applyFill="1" applyBorder="1" applyAlignment="1" applyProtection="1">
      <alignment horizontal="center" vertical="center" wrapText="1"/>
    </xf>
    <xf numFmtId="0" fontId="1" fillId="0" borderId="18" xfId="0" applyFont="1" applyBorder="1"/>
    <xf numFmtId="49" fontId="10" fillId="2" borderId="12" xfId="0" applyNumberFormat="1" applyFont="1" applyFill="1" applyBorder="1" applyAlignment="1" applyProtection="1">
      <alignment horizontal="centerContinuous"/>
    </xf>
    <xf numFmtId="49" fontId="10" fillId="2" borderId="12" xfId="5" applyNumberFormat="1" applyFont="1" applyFill="1" applyBorder="1" applyAlignment="1" applyProtection="1">
      <alignment horizontal="centerContinuous"/>
    </xf>
    <xf numFmtId="49" fontId="10" fillId="2" borderId="12" xfId="5" applyNumberFormat="1" applyFont="1" applyFill="1" applyBorder="1" applyAlignment="1" applyProtection="1">
      <alignment horizontal="centerContinuous" vertical="top"/>
    </xf>
    <xf numFmtId="164" fontId="16" fillId="2" borderId="5" xfId="5" applyNumberFormat="1" applyFont="1" applyFill="1" applyBorder="1" applyAlignment="1" applyProtection="1">
      <alignment vertical="top"/>
    </xf>
    <xf numFmtId="164" fontId="16" fillId="2" borderId="0" xfId="5" applyNumberFormat="1" applyFont="1" applyFill="1" applyBorder="1" applyAlignment="1" applyProtection="1">
      <alignment vertical="top"/>
    </xf>
    <xf numFmtId="164" fontId="16" fillId="0" borderId="0" xfId="5" applyFont="1" applyAlignment="1" applyProtection="1">
      <alignment vertical="top"/>
    </xf>
    <xf numFmtId="164" fontId="19" fillId="5" borderId="3" xfId="0" applyNumberFormat="1" applyFont="1" applyFill="1" applyBorder="1" applyAlignment="1" applyProtection="1">
      <alignment horizontal="left" vertical="center" indent="1"/>
    </xf>
    <xf numFmtId="164" fontId="10" fillId="5" borderId="0" xfId="0" applyNumberFormat="1" applyFont="1" applyFill="1" applyBorder="1" applyAlignment="1" applyProtection="1">
      <alignment wrapText="1"/>
    </xf>
    <xf numFmtId="164" fontId="10" fillId="5" borderId="3" xfId="0" applyNumberFormat="1" applyFont="1" applyFill="1" applyBorder="1" applyAlignment="1" applyProtection="1">
      <alignment horizontal="left" indent="1"/>
    </xf>
    <xf numFmtId="164" fontId="10" fillId="5" borderId="0" xfId="0" applyNumberFormat="1" applyFont="1" applyFill="1" applyBorder="1" applyAlignment="1" applyProtection="1">
      <alignment horizontal="left" vertical="center" wrapText="1"/>
    </xf>
    <xf numFmtId="0" fontId="10" fillId="5" borderId="3" xfId="0" applyFont="1" applyFill="1" applyBorder="1" applyAlignment="1" applyProtection="1">
      <alignment horizontal="left" indent="1"/>
    </xf>
    <xf numFmtId="164" fontId="10" fillId="5" borderId="0" xfId="0" applyNumberFormat="1" applyFont="1" applyFill="1" applyBorder="1" applyAlignment="1" applyProtection="1">
      <alignment horizontal="left" wrapText="1"/>
    </xf>
    <xf numFmtId="164" fontId="16" fillId="5" borderId="3" xfId="0" applyNumberFormat="1" applyFont="1" applyFill="1" applyBorder="1" applyAlignment="1" applyProtection="1">
      <alignment horizontal="left" indent="1"/>
    </xf>
    <xf numFmtId="164" fontId="10" fillId="5" borderId="0" xfId="0" applyNumberFormat="1" applyFont="1" applyFill="1" applyBorder="1" applyAlignment="1" applyProtection="1">
      <alignment horizontal="left"/>
    </xf>
    <xf numFmtId="164" fontId="10" fillId="5" borderId="0" xfId="0" applyNumberFormat="1" applyFont="1" applyFill="1" applyBorder="1" applyAlignment="1" applyProtection="1"/>
    <xf numFmtId="164" fontId="16" fillId="5" borderId="3" xfId="0" applyNumberFormat="1" applyFont="1" applyFill="1" applyBorder="1" applyAlignment="1" applyProtection="1">
      <alignment horizontal="left" vertical="center" indent="1"/>
    </xf>
    <xf numFmtId="164" fontId="16" fillId="5" borderId="8" xfId="0" applyNumberFormat="1" applyFont="1" applyFill="1" applyBorder="1" applyAlignment="1" applyProtection="1">
      <alignment horizontal="left" vertical="center" indent="1"/>
    </xf>
    <xf numFmtId="164" fontId="10" fillId="5" borderId="9" xfId="0" applyNumberFormat="1" applyFont="1" applyFill="1" applyBorder="1" applyAlignment="1" applyProtection="1">
      <alignment vertical="center" wrapText="1"/>
    </xf>
    <xf numFmtId="164" fontId="10" fillId="5" borderId="3" xfId="5" applyNumberFormat="1" applyFont="1" applyFill="1" applyBorder="1" applyAlignment="1" applyProtection="1">
      <alignment vertical="top"/>
    </xf>
    <xf numFmtId="164" fontId="19" fillId="5" borderId="0" xfId="5" applyNumberFormat="1" applyFont="1" applyFill="1" applyBorder="1" applyAlignment="1" applyProtection="1">
      <alignment horizontal="left" vertical="center"/>
    </xf>
    <xf numFmtId="164" fontId="10" fillId="5" borderId="0" xfId="5" applyNumberFormat="1" applyFont="1" applyFill="1" applyBorder="1" applyAlignment="1" applyProtection="1">
      <alignment vertical="top" wrapText="1"/>
    </xf>
    <xf numFmtId="164" fontId="10" fillId="5" borderId="0" xfId="5" applyNumberFormat="1" applyFont="1" applyFill="1" applyBorder="1" applyAlignment="1" applyProtection="1">
      <alignment horizontal="left" vertical="top"/>
    </xf>
    <xf numFmtId="164" fontId="10" fillId="5" borderId="0" xfId="3" applyNumberFormat="1" applyFont="1" applyFill="1" applyBorder="1" applyAlignment="1" applyProtection="1">
      <alignment vertical="top" wrapText="1"/>
    </xf>
    <xf numFmtId="164" fontId="19" fillId="5" borderId="0" xfId="5" applyNumberFormat="1" applyFont="1" applyFill="1" applyBorder="1" applyAlignment="1" applyProtection="1">
      <alignment horizontal="left" vertical="top"/>
    </xf>
    <xf numFmtId="164" fontId="16" fillId="5" borderId="0" xfId="5" applyNumberFormat="1" applyFont="1" applyFill="1" applyBorder="1" applyAlignment="1" applyProtection="1">
      <alignment horizontal="left" vertical="center"/>
    </xf>
    <xf numFmtId="164" fontId="16" fillId="5" borderId="3" xfId="5" applyNumberFormat="1" applyFont="1" applyFill="1" applyBorder="1" applyAlignment="1" applyProtection="1">
      <alignment vertical="top"/>
    </xf>
    <xf numFmtId="164" fontId="16" fillId="5" borderId="0" xfId="5" applyNumberFormat="1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horizontal="left" vertical="top" wrapText="1" shrinkToFit="1"/>
      <protection locked="0"/>
    </xf>
    <xf numFmtId="0" fontId="0" fillId="0" borderId="2" xfId="0" applyBorder="1" applyAlignment="1" applyProtection="1">
      <alignment horizontal="left" vertical="top" wrapText="1" shrinkToFit="1"/>
      <protection locked="0"/>
    </xf>
    <xf numFmtId="0" fontId="0" fillId="0" borderId="6" xfId="0" applyBorder="1" applyAlignment="1" applyProtection="1">
      <alignment horizontal="left" vertical="top" wrapText="1" shrinkToFit="1"/>
      <protection locked="0"/>
    </xf>
    <xf numFmtId="0" fontId="0" fillId="0" borderId="3" xfId="0" applyBorder="1" applyAlignment="1" applyProtection="1">
      <alignment horizontal="left" vertical="top" wrapText="1" shrinkToFit="1"/>
      <protection locked="0"/>
    </xf>
    <xf numFmtId="0" fontId="0" fillId="0" borderId="0" xfId="0" applyBorder="1" applyAlignment="1" applyProtection="1">
      <alignment horizontal="left" vertical="top" wrapText="1" shrinkToFit="1"/>
      <protection locked="0"/>
    </xf>
    <xf numFmtId="0" fontId="0" fillId="0" borderId="7" xfId="0" applyBorder="1" applyAlignment="1" applyProtection="1">
      <alignment horizontal="left" vertical="top" wrapText="1" shrinkToFit="1"/>
      <protection locked="0"/>
    </xf>
    <xf numFmtId="0" fontId="0" fillId="0" borderId="8" xfId="0" applyBorder="1" applyAlignment="1" applyProtection="1">
      <alignment horizontal="left" vertical="top" wrapText="1" shrinkToFit="1"/>
      <protection locked="0"/>
    </xf>
    <xf numFmtId="0" fontId="0" fillId="0" borderId="9" xfId="0" applyBorder="1" applyAlignment="1" applyProtection="1">
      <alignment horizontal="left" vertical="top" wrapText="1" shrinkToFit="1"/>
      <protection locked="0"/>
    </xf>
    <xf numFmtId="0" fontId="0" fillId="0" borderId="10" xfId="0" applyBorder="1" applyAlignment="1" applyProtection="1">
      <alignment horizontal="left" vertical="top" wrapText="1" shrinkToFit="1"/>
      <protection locked="0"/>
    </xf>
    <xf numFmtId="0" fontId="8" fillId="0" borderId="2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65" fontId="2" fillId="0" borderId="15" xfId="0" applyNumberFormat="1" applyFont="1" applyFill="1" applyBorder="1" applyAlignment="1" applyProtection="1">
      <alignment vertical="top" wrapText="1"/>
      <protection locked="0"/>
    </xf>
    <xf numFmtId="165" fontId="2" fillId="0" borderId="25" xfId="0" applyNumberFormat="1" applyFont="1" applyFill="1" applyBorder="1" applyAlignment="1" applyProtection="1">
      <alignment vertical="top" wrapText="1"/>
      <protection locked="0"/>
    </xf>
    <xf numFmtId="165" fontId="2" fillId="0" borderId="26" xfId="0" applyNumberFormat="1" applyFont="1" applyFill="1" applyBorder="1" applyAlignment="1" applyProtection="1">
      <alignment vertical="top" wrapText="1"/>
      <protection locked="0"/>
    </xf>
    <xf numFmtId="164" fontId="2" fillId="2" borderId="7" xfId="0" applyNumberFormat="1" applyFont="1" applyFill="1" applyBorder="1" applyAlignment="1" applyProtection="1">
      <alignment horizontal="left" wrapText="1"/>
      <protection hidden="1"/>
    </xf>
    <xf numFmtId="165" fontId="2" fillId="0" borderId="22" xfId="0" applyNumberFormat="1" applyFont="1" applyFill="1" applyBorder="1" applyAlignment="1" applyProtection="1">
      <alignment horizontal="left"/>
      <protection locked="0"/>
    </xf>
    <xf numFmtId="165" fontId="2" fillId="0" borderId="16" xfId="0" applyNumberFormat="1" applyFont="1" applyFill="1" applyBorder="1" applyAlignment="1" applyProtection="1">
      <alignment horizontal="left"/>
      <protection locked="0"/>
    </xf>
    <xf numFmtId="165" fontId="22" fillId="0" borderId="22" xfId="1" applyNumberFormat="1" applyFill="1" applyBorder="1" applyAlignment="1" applyProtection="1">
      <alignment horizontal="left"/>
      <protection locked="0"/>
    </xf>
    <xf numFmtId="165" fontId="22" fillId="0" borderId="16" xfId="1" applyNumberFormat="1" applyFill="1" applyBorder="1" applyAlignment="1" applyProtection="1">
      <alignment horizontal="left"/>
      <protection locked="0"/>
    </xf>
    <xf numFmtId="164" fontId="19" fillId="5" borderId="3" xfId="0" applyNumberFormat="1" applyFont="1" applyFill="1" applyBorder="1" applyAlignment="1" applyProtection="1">
      <alignment horizontal="left" vertical="center" wrapText="1" indent="1"/>
    </xf>
    <xf numFmtId="164" fontId="19" fillId="5" borderId="4" xfId="0" applyNumberFormat="1" applyFont="1" applyFill="1" applyBorder="1" applyAlignment="1" applyProtection="1">
      <alignment horizontal="left" vertical="center" wrapText="1" indent="1"/>
    </xf>
    <xf numFmtId="0" fontId="10" fillId="2" borderId="1" xfId="0" applyNumberFormat="1" applyFont="1" applyFill="1" applyBorder="1" applyAlignment="1" applyProtection="1">
      <alignment horizontal="left" vertical="top" wrapText="1"/>
    </xf>
    <xf numFmtId="0" fontId="10" fillId="2" borderId="6" xfId="0" applyNumberFormat="1" applyFont="1" applyFill="1" applyBorder="1" applyAlignment="1" applyProtection="1">
      <alignment horizontal="left" vertical="top" wrapText="1"/>
    </xf>
    <xf numFmtId="0" fontId="10" fillId="2" borderId="8" xfId="0" applyNumberFormat="1" applyFont="1" applyFill="1" applyBorder="1" applyAlignment="1" applyProtection="1">
      <alignment horizontal="left" vertical="top" wrapText="1"/>
    </xf>
    <xf numFmtId="0" fontId="10" fillId="2" borderId="10" xfId="0" applyNumberFormat="1" applyFont="1" applyFill="1" applyBorder="1" applyAlignment="1" applyProtection="1">
      <alignment horizontal="left" vertical="top" wrapText="1"/>
    </xf>
    <xf numFmtId="164" fontId="2" fillId="2" borderId="18" xfId="0" applyNumberFormat="1" applyFont="1" applyFill="1" applyBorder="1" applyAlignment="1" applyProtection="1">
      <alignment horizontal="center"/>
    </xf>
    <xf numFmtId="164" fontId="2" fillId="2" borderId="16" xfId="0" applyNumberFormat="1" applyFont="1" applyFill="1" applyBorder="1" applyAlignment="1" applyProtection="1">
      <alignment horizontal="center"/>
    </xf>
    <xf numFmtId="164" fontId="2" fillId="2" borderId="15" xfId="0" applyNumberFormat="1" applyFont="1" applyFill="1" applyBorder="1" applyAlignment="1" applyProtection="1">
      <alignment horizontal="center" vertical="center" wrapText="1"/>
    </xf>
    <xf numFmtId="164" fontId="2" fillId="2" borderId="26" xfId="0" applyNumberFormat="1" applyFont="1" applyFill="1" applyBorder="1" applyAlignment="1" applyProtection="1">
      <alignment horizontal="center" vertical="center" wrapText="1"/>
    </xf>
    <xf numFmtId="164" fontId="2" fillId="2" borderId="22" xfId="0" applyNumberFormat="1" applyFont="1" applyFill="1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 vertical="center"/>
    </xf>
    <xf numFmtId="0" fontId="2" fillId="2" borderId="16" xfId="0" applyFont="1" applyFill="1" applyBorder="1" applyAlignment="1" applyProtection="1">
      <alignment horizontal="center" vertical="center"/>
    </xf>
    <xf numFmtId="164" fontId="2" fillId="2" borderId="25" xfId="0" applyNumberFormat="1" applyFont="1" applyFill="1" applyBorder="1" applyAlignment="1" applyProtection="1">
      <alignment horizontal="center" vertical="center" wrapText="1"/>
    </xf>
    <xf numFmtId="171" fontId="37" fillId="3" borderId="3" xfId="0" applyNumberFormat="1" applyFont="1" applyFill="1" applyBorder="1" applyAlignment="1" applyProtection="1">
      <alignment horizontal="center" vertical="center" wrapText="1"/>
    </xf>
    <xf numFmtId="171" fontId="37" fillId="3" borderId="8" xfId="0" applyNumberFormat="1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wrapText="1"/>
    </xf>
    <xf numFmtId="0" fontId="8" fillId="0" borderId="18" xfId="0" applyFont="1" applyFill="1" applyBorder="1" applyAlignment="1" applyProtection="1">
      <alignment horizontal="center" wrapText="1"/>
    </xf>
    <xf numFmtId="0" fontId="8" fillId="0" borderId="16" xfId="0" applyFont="1" applyFill="1" applyBorder="1" applyAlignment="1" applyProtection="1">
      <alignment horizontal="center" wrapText="1"/>
    </xf>
    <xf numFmtId="164" fontId="12" fillId="0" borderId="22" xfId="4" applyNumberFormat="1" applyFont="1" applyFill="1" applyBorder="1" applyAlignment="1" applyProtection="1">
      <alignment vertical="center" wrapText="1"/>
    </xf>
    <xf numFmtId="0" fontId="0" fillId="0" borderId="18" xfId="0" applyBorder="1" applyAlignment="1">
      <alignment vertical="center" wrapText="1"/>
    </xf>
    <xf numFmtId="164" fontId="2" fillId="2" borderId="15" xfId="5" applyNumberFormat="1" applyFont="1" applyFill="1" applyBorder="1" applyAlignment="1" applyProtection="1">
      <alignment horizontal="center" vertical="center" wrapText="1"/>
    </xf>
    <xf numFmtId="164" fontId="2" fillId="2" borderId="25" xfId="5" applyNumberFormat="1" applyFont="1" applyFill="1" applyBorder="1" applyAlignment="1" applyProtection="1">
      <alignment horizontal="center" vertical="center" wrapText="1"/>
    </xf>
    <xf numFmtId="164" fontId="2" fillId="2" borderId="26" xfId="5" applyNumberFormat="1" applyFont="1" applyFill="1" applyBorder="1" applyAlignment="1" applyProtection="1">
      <alignment horizontal="center" vertical="center" wrapText="1"/>
    </xf>
    <xf numFmtId="164" fontId="2" fillId="2" borderId="1" xfId="5" applyNumberFormat="1" applyFont="1" applyFill="1" applyBorder="1" applyAlignment="1" applyProtection="1">
      <alignment horizontal="center" vertical="center" wrapText="1"/>
    </xf>
    <xf numFmtId="164" fontId="2" fillId="2" borderId="3" xfId="5" applyNumberFormat="1" applyFont="1" applyFill="1" applyBorder="1" applyAlignment="1" applyProtection="1">
      <alignment horizontal="center" vertical="center" wrapText="1"/>
    </xf>
    <xf numFmtId="164" fontId="2" fillId="2" borderId="8" xfId="5" applyNumberFormat="1" applyFont="1" applyFill="1" applyBorder="1" applyAlignment="1" applyProtection="1">
      <alignment horizontal="center" vertical="center" wrapText="1"/>
    </xf>
    <xf numFmtId="164" fontId="2" fillId="2" borderId="32" xfId="0" applyNumberFormat="1" applyFont="1" applyFill="1" applyBorder="1" applyAlignment="1" applyProtection="1">
      <alignment horizontal="center" vertical="center" wrapText="1"/>
    </xf>
    <xf numFmtId="164" fontId="2" fillId="2" borderId="22" xfId="5" applyNumberFormat="1" applyFont="1" applyFill="1" applyBorder="1" applyAlignment="1" applyProtection="1">
      <alignment horizontal="center"/>
    </xf>
    <xf numFmtId="164" fontId="2" fillId="2" borderId="18" xfId="5" applyNumberFormat="1" applyFont="1" applyFill="1" applyBorder="1" applyAlignment="1" applyProtection="1">
      <alignment horizontal="center"/>
    </xf>
    <xf numFmtId="164" fontId="2" fillId="2" borderId="16" xfId="5" applyNumberFormat="1" applyFont="1" applyFill="1" applyBorder="1" applyAlignment="1" applyProtection="1">
      <alignment horizontal="center"/>
    </xf>
    <xf numFmtId="164" fontId="2" fillId="2" borderId="6" xfId="5" applyNumberFormat="1" applyFont="1" applyFill="1" applyBorder="1" applyAlignment="1" applyProtection="1">
      <alignment horizontal="center" vertical="center" wrapText="1"/>
    </xf>
    <xf numFmtId="164" fontId="2" fillId="2" borderId="10" xfId="5" applyNumberFormat="1" applyFont="1" applyFill="1" applyBorder="1" applyAlignment="1" applyProtection="1">
      <alignment horizontal="center" vertical="center" wrapText="1"/>
    </xf>
    <xf numFmtId="164" fontId="12" fillId="0" borderId="22" xfId="4" applyNumberFormat="1" applyFont="1" applyFill="1" applyBorder="1" applyAlignment="1" applyProtection="1">
      <alignment horizontal="left" vertical="center" wrapText="1"/>
    </xf>
    <xf numFmtId="164" fontId="12" fillId="0" borderId="18" xfId="4" applyNumberFormat="1" applyFont="1" applyFill="1" applyBorder="1" applyAlignment="1" applyProtection="1">
      <alignment horizontal="left" vertical="center" wrapText="1"/>
    </xf>
    <xf numFmtId="164" fontId="12" fillId="0" borderId="8" xfId="4" applyNumberFormat="1" applyFont="1" applyFill="1" applyBorder="1" applyAlignment="1" applyProtection="1">
      <alignment horizontal="left" vertical="center" wrapText="1"/>
    </xf>
    <xf numFmtId="164" fontId="12" fillId="0" borderId="9" xfId="4" applyNumberFormat="1" applyFont="1" applyFill="1" applyBorder="1" applyAlignment="1" applyProtection="1">
      <alignment horizontal="left" vertical="center" wrapText="1"/>
    </xf>
    <xf numFmtId="164" fontId="12" fillId="0" borderId="10" xfId="4" applyNumberFormat="1" applyFont="1" applyFill="1" applyBorder="1" applyAlignment="1" applyProtection="1">
      <alignment horizontal="left" vertical="center" wrapText="1"/>
    </xf>
    <xf numFmtId="0" fontId="37" fillId="3" borderId="2" xfId="0" applyFont="1" applyFill="1" applyBorder="1" applyAlignment="1" applyProtection="1">
      <alignment horizontal="right" wrapText="1"/>
    </xf>
    <xf numFmtId="0" fontId="37" fillId="3" borderId="6" xfId="0" applyFont="1" applyFill="1" applyBorder="1" applyAlignment="1" applyProtection="1">
      <alignment horizontal="right" wrapText="1"/>
    </xf>
    <xf numFmtId="164" fontId="28" fillId="0" borderId="18" xfId="4" applyNumberFormat="1" applyFont="1" applyFill="1" applyBorder="1" applyAlignment="1" applyProtection="1">
      <alignment horizontal="left" vertical="center" wrapText="1"/>
    </xf>
    <xf numFmtId="164" fontId="12" fillId="0" borderId="0" xfId="3" applyFont="1" applyFill="1" applyBorder="1" applyAlignment="1" applyProtection="1">
      <alignment horizontal="center"/>
    </xf>
    <xf numFmtId="164" fontId="27" fillId="0" borderId="0" xfId="4" applyNumberFormat="1" applyFont="1" applyFill="1" applyBorder="1" applyAlignment="1" applyProtection="1">
      <alignment horizontal="center"/>
    </xf>
    <xf numFmtId="164" fontId="16" fillId="0" borderId="0" xfId="4" applyNumberFormat="1" applyFont="1" applyFill="1" applyBorder="1" applyAlignment="1" applyProtection="1">
      <alignment horizontal="center"/>
    </xf>
    <xf numFmtId="164" fontId="19" fillId="5" borderId="0" xfId="5" applyNumberFormat="1" applyFont="1" applyFill="1" applyBorder="1" applyAlignment="1" applyProtection="1">
      <alignment horizontal="left" vertical="center" wrapText="1"/>
    </xf>
    <xf numFmtId="0" fontId="2" fillId="5" borderId="4" xfId="0" applyFont="1" applyFill="1" applyBorder="1" applyAlignment="1">
      <alignment wrapText="1"/>
    </xf>
    <xf numFmtId="164" fontId="10" fillId="2" borderId="5" xfId="4" applyFont="1" applyFill="1" applyBorder="1" applyAlignment="1" applyProtection="1">
      <alignment horizontal="center" vertical="center" wrapText="1"/>
    </xf>
    <xf numFmtId="164" fontId="19" fillId="2" borderId="2" xfId="5" applyNumberFormat="1" applyFont="1" applyFill="1" applyBorder="1" applyAlignment="1" applyProtection="1">
      <alignment horizontal="left" vertical="center" wrapText="1"/>
    </xf>
    <xf numFmtId="164" fontId="19" fillId="2" borderId="6" xfId="5" applyNumberFormat="1" applyFont="1" applyFill="1" applyBorder="1" applyAlignment="1" applyProtection="1">
      <alignment horizontal="left" vertical="center" wrapText="1"/>
    </xf>
    <xf numFmtId="164" fontId="19" fillId="2" borderId="9" xfId="5" applyNumberFormat="1" applyFont="1" applyFill="1" applyBorder="1" applyAlignment="1" applyProtection="1">
      <alignment horizontal="left" vertical="center" wrapText="1"/>
    </xf>
    <xf numFmtId="164" fontId="19" fillId="2" borderId="10" xfId="5" applyNumberFormat="1" applyFont="1" applyFill="1" applyBorder="1" applyAlignment="1" applyProtection="1">
      <alignment horizontal="left" vertical="center" wrapText="1"/>
    </xf>
    <xf numFmtId="164" fontId="10" fillId="2" borderId="22" xfId="5" applyNumberFormat="1" applyFont="1" applyFill="1" applyBorder="1" applyAlignment="1" applyProtection="1">
      <alignment horizontal="center" vertical="center" wrapText="1"/>
    </xf>
    <xf numFmtId="164" fontId="10" fillId="2" borderId="16" xfId="5" applyNumberFormat="1" applyFont="1" applyFill="1" applyBorder="1" applyAlignment="1" applyProtection="1">
      <alignment horizontal="center" vertical="center" wrapText="1"/>
    </xf>
    <xf numFmtId="164" fontId="10" fillId="2" borderId="15" xfId="4" applyFont="1" applyFill="1" applyBorder="1" applyAlignment="1" applyProtection="1">
      <alignment horizontal="center" vertical="center"/>
    </xf>
    <xf numFmtId="164" fontId="10" fillId="2" borderId="26" xfId="4" applyFont="1" applyFill="1" applyBorder="1" applyAlignment="1" applyProtection="1">
      <alignment horizontal="center" vertical="center"/>
    </xf>
    <xf numFmtId="164" fontId="10" fillId="2" borderId="5" xfId="5" applyNumberFormat="1" applyFont="1" applyFill="1" applyBorder="1" applyAlignment="1" applyProtection="1">
      <alignment horizontal="center" vertical="center"/>
    </xf>
  </cellXfs>
  <cellStyles count="24">
    <cellStyle name="20% - Akzent1" xfId="6"/>
    <cellStyle name="20% - Akzent2" xfId="7"/>
    <cellStyle name="20% - Akzent3" xfId="8"/>
    <cellStyle name="20% - Akzent4" xfId="9"/>
    <cellStyle name="20% - Akzent5" xfId="10"/>
    <cellStyle name="20% - Akzent6" xfId="11"/>
    <cellStyle name="40% - Akzent1" xfId="12"/>
    <cellStyle name="40% - Akzent2" xfId="13"/>
    <cellStyle name="40% - Akzent3" xfId="14"/>
    <cellStyle name="40% - Akzent4" xfId="15"/>
    <cellStyle name="40% - Akzent5" xfId="16"/>
    <cellStyle name="40% - Akzent6" xfId="17"/>
    <cellStyle name="60% - Akzent1" xfId="18"/>
    <cellStyle name="60% - Akzent2" xfId="19"/>
    <cellStyle name="60% - Akzent3" xfId="20"/>
    <cellStyle name="60% - Akzent4" xfId="21"/>
    <cellStyle name="60% - Akzent5" xfId="22"/>
    <cellStyle name="60% - Akzent6" xfId="23"/>
    <cellStyle name="Hyperlink" xfId="1" builtinId="8"/>
    <cellStyle name="Standard" xfId="0" builtinId="0"/>
    <cellStyle name="Standard_1_jHFS_Fragebogen_2010_230211" xfId="2"/>
    <cellStyle name="Standard_1_jHFS_Fragebogen_20101" xfId="3"/>
    <cellStyle name="Standard_A" xfId="4"/>
    <cellStyle name="Standard_A (2)" xfId="5"/>
  </cellStyles>
  <dxfs count="27"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43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824500</xdr:colOff>
      <xdr:row>16</xdr:row>
      <xdr:rowOff>8617</xdr:rowOff>
    </xdr:from>
    <xdr:to>
      <xdr:col>3</xdr:col>
      <xdr:colOff>233027</xdr:colOff>
      <xdr:row>17</xdr:row>
      <xdr:rowOff>1068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1121392" y="3105500"/>
          <a:ext cx="2173856" cy="1639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Hinweis: Zeilenumbruch mit ("ALT" + "Enter")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100</xdr:row>
      <xdr:rowOff>38100</xdr:rowOff>
    </xdr:from>
    <xdr:to>
      <xdr:col>2</xdr:col>
      <xdr:colOff>332485</xdr:colOff>
      <xdr:row>100</xdr:row>
      <xdr:rowOff>239376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3733800" y="19764375"/>
          <a:ext cx="2667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999</a:t>
          </a:r>
        </a:p>
      </xdr:txBody>
    </xdr:sp>
    <xdr:clientData/>
  </xdr:twoCellAnchor>
  <xdr:twoCellAnchor>
    <xdr:from>
      <xdr:col>13</xdr:col>
      <xdr:colOff>19050</xdr:colOff>
      <xdr:row>8</xdr:row>
      <xdr:rowOff>9525</xdr:rowOff>
    </xdr:from>
    <xdr:to>
      <xdr:col>13</xdr:col>
      <xdr:colOff>854417</xdr:colOff>
      <xdr:row>8</xdr:row>
      <xdr:rowOff>152400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3696950" y="2781300"/>
          <a:ext cx="8286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9525</xdr:rowOff>
    </xdr:from>
    <xdr:to>
      <xdr:col>2</xdr:col>
      <xdr:colOff>883081</xdr:colOff>
      <xdr:row>9</xdr:row>
      <xdr:rowOff>333375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4772025" y="28194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111</a:t>
          </a:r>
        </a:p>
      </xdr:txBody>
    </xdr:sp>
    <xdr:clientData/>
  </xdr:twoCellAnchor>
  <xdr:twoCellAnchor>
    <xdr:from>
      <xdr:col>2</xdr:col>
      <xdr:colOff>0</xdr:colOff>
      <xdr:row>10</xdr:row>
      <xdr:rowOff>9525</xdr:rowOff>
    </xdr:from>
    <xdr:to>
      <xdr:col>2</xdr:col>
      <xdr:colOff>883081</xdr:colOff>
      <xdr:row>10</xdr:row>
      <xdr:rowOff>333375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4772025" y="31623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113</a:t>
          </a:r>
        </a:p>
      </xdr:txBody>
    </xdr:sp>
    <xdr:clientData/>
  </xdr:twoCellAnchor>
  <xdr:twoCellAnchor>
    <xdr:from>
      <xdr:col>2</xdr:col>
      <xdr:colOff>0</xdr:colOff>
      <xdr:row>11</xdr:row>
      <xdr:rowOff>9525</xdr:rowOff>
    </xdr:from>
    <xdr:to>
      <xdr:col>2</xdr:col>
      <xdr:colOff>883081</xdr:colOff>
      <xdr:row>11</xdr:row>
      <xdr:rowOff>333375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4772025" y="35052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112</a:t>
          </a:r>
        </a:p>
      </xdr:txBody>
    </xdr:sp>
    <xdr:clientData/>
  </xdr:twoCellAnchor>
  <xdr:twoCellAnchor>
    <xdr:from>
      <xdr:col>2</xdr:col>
      <xdr:colOff>9525</xdr:colOff>
      <xdr:row>12</xdr:row>
      <xdr:rowOff>9525</xdr:rowOff>
    </xdr:from>
    <xdr:to>
      <xdr:col>3</xdr:col>
      <xdr:colOff>0</xdr:colOff>
      <xdr:row>12</xdr:row>
      <xdr:rowOff>333375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4781550" y="38481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121</a:t>
          </a:r>
        </a:p>
      </xdr:txBody>
    </xdr:sp>
    <xdr:clientData/>
  </xdr:twoCellAnchor>
  <xdr:twoCellAnchor>
    <xdr:from>
      <xdr:col>2</xdr:col>
      <xdr:colOff>9525</xdr:colOff>
      <xdr:row>13</xdr:row>
      <xdr:rowOff>9525</xdr:rowOff>
    </xdr:from>
    <xdr:to>
      <xdr:col>3</xdr:col>
      <xdr:colOff>0</xdr:colOff>
      <xdr:row>13</xdr:row>
      <xdr:rowOff>333375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4781550" y="41910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122</a:t>
          </a:r>
        </a:p>
      </xdr:txBody>
    </xdr:sp>
    <xdr:clientData/>
  </xdr:twoCellAnchor>
  <xdr:twoCellAnchor>
    <xdr:from>
      <xdr:col>2</xdr:col>
      <xdr:colOff>0</xdr:colOff>
      <xdr:row>14</xdr:row>
      <xdr:rowOff>9525</xdr:rowOff>
    </xdr:from>
    <xdr:to>
      <xdr:col>2</xdr:col>
      <xdr:colOff>883081</xdr:colOff>
      <xdr:row>14</xdr:row>
      <xdr:rowOff>333375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4772025" y="45339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130</a:t>
          </a:r>
        </a:p>
      </xdr:txBody>
    </xdr:sp>
    <xdr:clientData/>
  </xdr:twoCellAnchor>
  <xdr:twoCellAnchor>
    <xdr:from>
      <xdr:col>2</xdr:col>
      <xdr:colOff>9525</xdr:colOff>
      <xdr:row>15</xdr:row>
      <xdr:rowOff>9525</xdr:rowOff>
    </xdr:from>
    <xdr:to>
      <xdr:col>3</xdr:col>
      <xdr:colOff>0</xdr:colOff>
      <xdr:row>15</xdr:row>
      <xdr:rowOff>333375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4781550" y="48768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14</a:t>
          </a:r>
        </a:p>
      </xdr:txBody>
    </xdr:sp>
    <xdr:clientData/>
  </xdr:twoCellAnchor>
  <xdr:twoCellAnchor>
    <xdr:from>
      <xdr:col>2</xdr:col>
      <xdr:colOff>9525</xdr:colOff>
      <xdr:row>16</xdr:row>
      <xdr:rowOff>0</xdr:rowOff>
    </xdr:from>
    <xdr:to>
      <xdr:col>3</xdr:col>
      <xdr:colOff>0</xdr:colOff>
      <xdr:row>16</xdr:row>
      <xdr:rowOff>323850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4781550" y="5210175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>
    <xdr:from>
      <xdr:col>2</xdr:col>
      <xdr:colOff>9525</xdr:colOff>
      <xdr:row>22</xdr:row>
      <xdr:rowOff>0</xdr:rowOff>
    </xdr:from>
    <xdr:to>
      <xdr:col>3</xdr:col>
      <xdr:colOff>0</xdr:colOff>
      <xdr:row>22</xdr:row>
      <xdr:rowOff>323850</xdr:rowOff>
    </xdr:to>
    <xdr:sp macro="" textlink="">
      <xdr:nvSpPr>
        <xdr:cNvPr id="4106" name="Text Box 10"/>
        <xdr:cNvSpPr txBox="1">
          <a:spLocks noChangeArrowheads="1"/>
        </xdr:cNvSpPr>
      </xdr:nvSpPr>
      <xdr:spPr bwMode="auto">
        <a:xfrm>
          <a:off x="4781550" y="7267575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161</a:t>
          </a:r>
        </a:p>
      </xdr:txBody>
    </xdr:sp>
    <xdr:clientData/>
  </xdr:twoCellAnchor>
  <xdr:twoCellAnchor>
    <xdr:from>
      <xdr:col>2</xdr:col>
      <xdr:colOff>9525</xdr:colOff>
      <xdr:row>24</xdr:row>
      <xdr:rowOff>9525</xdr:rowOff>
    </xdr:from>
    <xdr:to>
      <xdr:col>3</xdr:col>
      <xdr:colOff>0</xdr:colOff>
      <xdr:row>24</xdr:row>
      <xdr:rowOff>333375</xdr:rowOff>
    </xdr:to>
    <xdr:sp macro="" textlink="">
      <xdr:nvSpPr>
        <xdr:cNvPr id="4107" name="Text Box 11"/>
        <xdr:cNvSpPr txBox="1">
          <a:spLocks noChangeArrowheads="1"/>
        </xdr:cNvSpPr>
      </xdr:nvSpPr>
      <xdr:spPr bwMode="auto">
        <a:xfrm>
          <a:off x="4781550" y="79629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101</a:t>
          </a:r>
        </a:p>
      </xdr:txBody>
    </xdr:sp>
    <xdr:clientData/>
  </xdr:twoCellAnchor>
  <xdr:twoCellAnchor>
    <xdr:from>
      <xdr:col>2</xdr:col>
      <xdr:colOff>9525</xdr:colOff>
      <xdr:row>23</xdr:row>
      <xdr:rowOff>0</xdr:rowOff>
    </xdr:from>
    <xdr:to>
      <xdr:col>3</xdr:col>
      <xdr:colOff>0</xdr:colOff>
      <xdr:row>23</xdr:row>
      <xdr:rowOff>323850</xdr:rowOff>
    </xdr:to>
    <xdr:sp macro="" textlink="">
      <xdr:nvSpPr>
        <xdr:cNvPr id="4109" name="Text Box 13"/>
        <xdr:cNvSpPr txBox="1">
          <a:spLocks noChangeArrowheads="1"/>
        </xdr:cNvSpPr>
      </xdr:nvSpPr>
      <xdr:spPr bwMode="auto">
        <a:xfrm>
          <a:off x="4781550" y="7610475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162</a:t>
          </a:r>
        </a:p>
      </xdr:txBody>
    </xdr:sp>
    <xdr:clientData/>
  </xdr:twoCellAnchor>
  <xdr:twoCellAnchor>
    <xdr:from>
      <xdr:col>2</xdr:col>
      <xdr:colOff>9525</xdr:colOff>
      <xdr:row>29</xdr:row>
      <xdr:rowOff>9525</xdr:rowOff>
    </xdr:from>
    <xdr:to>
      <xdr:col>3</xdr:col>
      <xdr:colOff>0</xdr:colOff>
      <xdr:row>29</xdr:row>
      <xdr:rowOff>333375</xdr:rowOff>
    </xdr:to>
    <xdr:sp macro="" textlink="">
      <xdr:nvSpPr>
        <xdr:cNvPr id="4110" name="Text Box 14"/>
        <xdr:cNvSpPr txBox="1">
          <a:spLocks noChangeArrowheads="1"/>
        </xdr:cNvSpPr>
      </xdr:nvSpPr>
      <xdr:spPr bwMode="auto">
        <a:xfrm>
          <a:off x="4781550" y="1015365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SyF-Code</a:t>
          </a:r>
        </a:p>
      </xdr:txBody>
    </xdr:sp>
    <xdr:clientData/>
  </xdr:twoCellAnchor>
  <xdr:twoCellAnchor>
    <xdr:from>
      <xdr:col>2</xdr:col>
      <xdr:colOff>9525</xdr:colOff>
      <xdr:row>35</xdr:row>
      <xdr:rowOff>9525</xdr:rowOff>
    </xdr:from>
    <xdr:to>
      <xdr:col>3</xdr:col>
      <xdr:colOff>0</xdr:colOff>
      <xdr:row>35</xdr:row>
      <xdr:rowOff>333375</xdr:rowOff>
    </xdr:to>
    <xdr:sp macro="" textlink="">
      <xdr:nvSpPr>
        <xdr:cNvPr id="4111" name="Text Box 15"/>
        <xdr:cNvSpPr txBox="1">
          <a:spLocks noChangeArrowheads="1"/>
        </xdr:cNvSpPr>
      </xdr:nvSpPr>
      <xdr:spPr bwMode="auto">
        <a:xfrm>
          <a:off x="4781550" y="1221105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810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</xdr:colOff>
      <xdr:row>8</xdr:row>
      <xdr:rowOff>9525</xdr:rowOff>
    </xdr:from>
    <xdr:to>
      <xdr:col>8</xdr:col>
      <xdr:colOff>863999</xdr:colOff>
      <xdr:row>8</xdr:row>
      <xdr:rowOff>133350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8839200" y="2676525"/>
          <a:ext cx="8477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201</a:t>
          </a:r>
        </a:p>
      </xdr:txBody>
    </xdr:sp>
    <xdr:clientData/>
  </xdr:twoCellAnchor>
  <xdr:twoCellAnchor>
    <xdr:from>
      <xdr:col>2</xdr:col>
      <xdr:colOff>19050</xdr:colOff>
      <xdr:row>100</xdr:row>
      <xdr:rowOff>9525</xdr:rowOff>
    </xdr:from>
    <xdr:to>
      <xdr:col>2</xdr:col>
      <xdr:colOff>341926</xdr:colOff>
      <xdr:row>101</xdr:row>
      <xdr:rowOff>3774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3686175" y="19888200"/>
          <a:ext cx="3238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999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9</xdr:row>
      <xdr:rowOff>9525</xdr:rowOff>
    </xdr:from>
    <xdr:to>
      <xdr:col>2</xdr:col>
      <xdr:colOff>873524</xdr:colOff>
      <xdr:row>9</xdr:row>
      <xdr:rowOff>333375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791075" y="2476500"/>
          <a:ext cx="8477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21</a:t>
          </a:r>
        </a:p>
      </xdr:txBody>
    </xdr:sp>
    <xdr:clientData/>
  </xdr:twoCellAnchor>
  <xdr:twoCellAnchor>
    <xdr:from>
      <xdr:col>2</xdr:col>
      <xdr:colOff>0</xdr:colOff>
      <xdr:row>10</xdr:row>
      <xdr:rowOff>9525</xdr:rowOff>
    </xdr:from>
    <xdr:to>
      <xdr:col>2</xdr:col>
      <xdr:colOff>883081</xdr:colOff>
      <xdr:row>10</xdr:row>
      <xdr:rowOff>333375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4772025" y="28194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22</a:t>
          </a:r>
        </a:p>
      </xdr:txBody>
    </xdr:sp>
    <xdr:clientData/>
  </xdr:twoCellAnchor>
  <xdr:twoCellAnchor>
    <xdr:from>
      <xdr:col>2</xdr:col>
      <xdr:colOff>9525</xdr:colOff>
      <xdr:row>16</xdr:row>
      <xdr:rowOff>9525</xdr:rowOff>
    </xdr:from>
    <xdr:to>
      <xdr:col>3</xdr:col>
      <xdr:colOff>0</xdr:colOff>
      <xdr:row>16</xdr:row>
      <xdr:rowOff>333375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4781550" y="48768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23</a:t>
          </a:r>
        </a:p>
      </xdr:txBody>
    </xdr:sp>
    <xdr:clientData/>
  </xdr:twoCellAnchor>
  <xdr:twoCellAnchor>
    <xdr:from>
      <xdr:col>2</xdr:col>
      <xdr:colOff>9525</xdr:colOff>
      <xdr:row>17</xdr:row>
      <xdr:rowOff>9525</xdr:rowOff>
    </xdr:from>
    <xdr:to>
      <xdr:col>3</xdr:col>
      <xdr:colOff>0</xdr:colOff>
      <xdr:row>17</xdr:row>
      <xdr:rowOff>333375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4781550" y="52197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</a:p>
      </xdr:txBody>
    </xdr:sp>
    <xdr:clientData/>
  </xdr:twoCellAnchor>
  <xdr:twoCellAnchor>
    <xdr:from>
      <xdr:col>2</xdr:col>
      <xdr:colOff>9525</xdr:colOff>
      <xdr:row>18</xdr:row>
      <xdr:rowOff>9525</xdr:rowOff>
    </xdr:from>
    <xdr:to>
      <xdr:col>3</xdr:col>
      <xdr:colOff>0</xdr:colOff>
      <xdr:row>18</xdr:row>
      <xdr:rowOff>333375</xdr:rowOff>
    </xdr:to>
    <xdr:sp macro="" textlink="">
      <xdr:nvSpPr>
        <xdr:cNvPr id="5125" name="Text Box 5"/>
        <xdr:cNvSpPr txBox="1">
          <a:spLocks noChangeArrowheads="1"/>
        </xdr:cNvSpPr>
      </xdr:nvSpPr>
      <xdr:spPr bwMode="auto">
        <a:xfrm>
          <a:off x="4781550" y="55626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25</a:t>
          </a:r>
        </a:p>
      </xdr:txBody>
    </xdr:sp>
    <xdr:clientData/>
  </xdr:twoCellAnchor>
  <xdr:twoCellAnchor>
    <xdr:from>
      <xdr:col>2</xdr:col>
      <xdr:colOff>9525</xdr:colOff>
      <xdr:row>21</xdr:row>
      <xdr:rowOff>9525</xdr:rowOff>
    </xdr:from>
    <xdr:to>
      <xdr:col>3</xdr:col>
      <xdr:colOff>0</xdr:colOff>
      <xdr:row>21</xdr:row>
      <xdr:rowOff>333375</xdr:rowOff>
    </xdr:to>
    <xdr:sp macro="" textlink="">
      <xdr:nvSpPr>
        <xdr:cNvPr id="5126" name="Text Box 6"/>
        <xdr:cNvSpPr txBox="1">
          <a:spLocks noChangeArrowheads="1"/>
        </xdr:cNvSpPr>
      </xdr:nvSpPr>
      <xdr:spPr bwMode="auto">
        <a:xfrm>
          <a:off x="4781550" y="659130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201</a:t>
          </a:r>
        </a:p>
      </xdr:txBody>
    </xdr:sp>
    <xdr:clientData/>
  </xdr:twoCellAnchor>
  <xdr:twoCellAnchor>
    <xdr:from>
      <xdr:col>2</xdr:col>
      <xdr:colOff>9525</xdr:colOff>
      <xdr:row>36</xdr:row>
      <xdr:rowOff>9525</xdr:rowOff>
    </xdr:from>
    <xdr:to>
      <xdr:col>3</xdr:col>
      <xdr:colOff>0</xdr:colOff>
      <xdr:row>36</xdr:row>
      <xdr:rowOff>333375</xdr:rowOff>
    </xdr:to>
    <xdr:sp macro="" textlink="">
      <xdr:nvSpPr>
        <xdr:cNvPr id="5127" name="Text Box 7"/>
        <xdr:cNvSpPr txBox="1">
          <a:spLocks noChangeArrowheads="1"/>
        </xdr:cNvSpPr>
      </xdr:nvSpPr>
      <xdr:spPr bwMode="auto">
        <a:xfrm>
          <a:off x="4781550" y="1221105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26</a:t>
          </a:r>
        </a:p>
      </xdr:txBody>
    </xdr:sp>
    <xdr:clientData/>
  </xdr:twoCellAnchor>
  <xdr:twoCellAnchor>
    <xdr:from>
      <xdr:col>2</xdr:col>
      <xdr:colOff>9525</xdr:colOff>
      <xdr:row>23</xdr:row>
      <xdr:rowOff>9525</xdr:rowOff>
    </xdr:from>
    <xdr:to>
      <xdr:col>3</xdr:col>
      <xdr:colOff>0</xdr:colOff>
      <xdr:row>23</xdr:row>
      <xdr:rowOff>333375</xdr:rowOff>
    </xdr:to>
    <xdr:sp macro="" textlink="">
      <xdr:nvSpPr>
        <xdr:cNvPr id="5128" name="Text Box 8"/>
        <xdr:cNvSpPr txBox="1">
          <a:spLocks noChangeArrowheads="1"/>
        </xdr:cNvSpPr>
      </xdr:nvSpPr>
      <xdr:spPr bwMode="auto">
        <a:xfrm>
          <a:off x="4781550" y="7753350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SyF-Code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9</xdr:row>
      <xdr:rowOff>85725</xdr:rowOff>
    </xdr:from>
    <xdr:to>
      <xdr:col>3</xdr:col>
      <xdr:colOff>0</xdr:colOff>
      <xdr:row>9</xdr:row>
      <xdr:rowOff>333375</xdr:rowOff>
    </xdr:to>
    <xdr:sp macro="" textlink="">
      <xdr:nvSpPr>
        <xdr:cNvPr id="6145" name="Text Box 1"/>
        <xdr:cNvSpPr txBox="1">
          <a:spLocks noChangeArrowheads="1"/>
        </xdr:cNvSpPr>
      </xdr:nvSpPr>
      <xdr:spPr bwMode="auto">
        <a:xfrm>
          <a:off x="4781550" y="2552700"/>
          <a:ext cx="885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23</a:t>
          </a:r>
        </a:p>
      </xdr:txBody>
    </xdr:sp>
    <xdr:clientData/>
  </xdr:twoCellAnchor>
  <xdr:twoCellAnchor>
    <xdr:from>
      <xdr:col>2</xdr:col>
      <xdr:colOff>9525</xdr:colOff>
      <xdr:row>15</xdr:row>
      <xdr:rowOff>85725</xdr:rowOff>
    </xdr:from>
    <xdr:to>
      <xdr:col>3</xdr:col>
      <xdr:colOff>0</xdr:colOff>
      <xdr:row>15</xdr:row>
      <xdr:rowOff>333375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4781550" y="5095875"/>
          <a:ext cx="8858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24</a:t>
          </a:r>
        </a:p>
      </xdr:txBody>
    </xdr:sp>
    <xdr:clientData/>
  </xdr:twoCellAnchor>
  <xdr:twoCellAnchor>
    <xdr:from>
      <xdr:col>2</xdr:col>
      <xdr:colOff>19050</xdr:colOff>
      <xdr:row>26</xdr:row>
      <xdr:rowOff>0</xdr:rowOff>
    </xdr:from>
    <xdr:to>
      <xdr:col>3</xdr:col>
      <xdr:colOff>9525</xdr:colOff>
      <xdr:row>26</xdr:row>
      <xdr:rowOff>323850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4791075" y="10239375"/>
          <a:ext cx="8858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820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0</xdr:row>
          <xdr:rowOff>38100</xdr:rowOff>
        </xdr:from>
        <xdr:to>
          <xdr:col>0</xdr:col>
          <xdr:colOff>971550</xdr:colOff>
          <xdr:row>4</xdr:row>
          <xdr:rowOff>76200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5</xdr:row>
          <xdr:rowOff>57150</xdr:rowOff>
        </xdr:from>
        <xdr:to>
          <xdr:col>0</xdr:col>
          <xdr:colOff>962025</xdr:colOff>
          <xdr:row>9</xdr:row>
          <xdr:rowOff>95250</xdr:rowOff>
        </xdr:to>
        <xdr:sp macro="" textlink="">
          <xdr:nvSpPr>
            <xdr:cNvPr id="8198" name="Object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7603"/>
  <sheetViews>
    <sheetView tabSelected="1" workbookViewId="0">
      <selection sqref="A1:I1"/>
    </sheetView>
  </sheetViews>
  <sheetFormatPr baseColWidth="10" defaultColWidth="0.140625" defaultRowHeight="12.75" zeroHeight="1"/>
  <cols>
    <col min="1" max="1" width="3.7109375" customWidth="1"/>
    <col min="2" max="2" width="36.7109375" customWidth="1"/>
    <col min="3" max="3" width="3.85546875" customWidth="1"/>
    <col min="4" max="4" width="11.42578125" customWidth="1"/>
    <col min="5" max="5" width="28.5703125" customWidth="1"/>
    <col min="6" max="6" width="6.42578125" customWidth="1"/>
    <col min="7" max="7" width="13" customWidth="1"/>
    <col min="8" max="8" width="30.7109375" customWidth="1"/>
    <col min="9" max="9" width="3.7109375" customWidth="1"/>
    <col min="10" max="255" width="0" hidden="1" customWidth="1"/>
  </cols>
  <sheetData>
    <row r="1" spans="1:9" ht="48.2" customHeight="1">
      <c r="A1" s="351" t="s">
        <v>433</v>
      </c>
      <c r="B1" s="352"/>
      <c r="C1" s="352"/>
      <c r="D1" s="352"/>
      <c r="E1" s="352"/>
      <c r="F1" s="352"/>
      <c r="G1" s="352"/>
      <c r="H1" s="352"/>
      <c r="I1" s="353"/>
    </row>
    <row r="2" spans="1:9" ht="15" customHeight="1">
      <c r="A2" s="1"/>
      <c r="B2" s="12" t="s">
        <v>0</v>
      </c>
      <c r="C2" s="3"/>
      <c r="D2" s="3"/>
      <c r="E2" s="2"/>
      <c r="F2" s="3"/>
      <c r="G2" s="3"/>
      <c r="H2" s="3"/>
      <c r="I2" s="24"/>
    </row>
    <row r="3" spans="1:9" ht="12.75" customHeight="1">
      <c r="A3" s="4"/>
      <c r="B3" s="23"/>
      <c r="C3" s="13"/>
      <c r="D3" s="357" t="s">
        <v>9</v>
      </c>
      <c r="E3" s="354"/>
      <c r="F3" s="5"/>
      <c r="G3" s="5"/>
      <c r="H3" s="5"/>
      <c r="I3" s="25"/>
    </row>
    <row r="4" spans="1:9">
      <c r="A4" s="4"/>
      <c r="B4" s="15" t="s">
        <v>1</v>
      </c>
      <c r="C4" s="6"/>
      <c r="D4" s="357"/>
      <c r="E4" s="355"/>
      <c r="F4" s="5"/>
      <c r="G4" s="16" t="s">
        <v>8</v>
      </c>
      <c r="H4" s="5"/>
      <c r="I4" s="25"/>
    </row>
    <row r="5" spans="1:9">
      <c r="A5" s="4"/>
      <c r="B5" s="23"/>
      <c r="C5" s="13"/>
      <c r="D5" s="14"/>
      <c r="E5" s="356"/>
      <c r="F5" s="5"/>
      <c r="G5" s="14" t="s">
        <v>5</v>
      </c>
      <c r="H5" s="5"/>
      <c r="I5" s="25"/>
    </row>
    <row r="6" spans="1:9">
      <c r="A6" s="4"/>
      <c r="B6" s="15" t="s">
        <v>2</v>
      </c>
      <c r="C6" s="6"/>
      <c r="D6" s="6" t="s">
        <v>3</v>
      </c>
      <c r="E6" s="22"/>
      <c r="F6" s="5"/>
      <c r="G6" s="14" t="s">
        <v>336</v>
      </c>
      <c r="H6" s="14"/>
      <c r="I6" s="25"/>
    </row>
    <row r="7" spans="1:9">
      <c r="A7" s="4"/>
      <c r="B7" s="23"/>
      <c r="C7" s="13"/>
      <c r="D7" s="14" t="s">
        <v>4</v>
      </c>
      <c r="E7" s="22"/>
      <c r="F7" s="5"/>
      <c r="G7" s="6" t="s">
        <v>7</v>
      </c>
      <c r="H7" s="5"/>
      <c r="I7" s="25"/>
    </row>
    <row r="8" spans="1:9">
      <c r="A8" s="7"/>
      <c r="B8" s="17" t="s">
        <v>185</v>
      </c>
      <c r="C8" s="6"/>
      <c r="D8" s="6"/>
      <c r="E8" s="6"/>
      <c r="F8" s="6"/>
      <c r="G8" s="14"/>
      <c r="H8" s="5"/>
      <c r="I8" s="25"/>
    </row>
    <row r="9" spans="1:9">
      <c r="A9" s="7"/>
      <c r="B9" s="17" t="s">
        <v>186</v>
      </c>
      <c r="C9" s="6"/>
      <c r="D9" s="6"/>
      <c r="E9" s="6"/>
      <c r="F9" s="6"/>
      <c r="G9" s="21"/>
      <c r="H9" s="5"/>
      <c r="I9" s="25"/>
    </row>
    <row r="10" spans="1:9">
      <c r="A10" s="7"/>
      <c r="B10" s="18" t="s">
        <v>6</v>
      </c>
      <c r="C10" s="6"/>
      <c r="D10" s="14" t="s">
        <v>184</v>
      </c>
      <c r="E10" s="14"/>
      <c r="F10" s="5"/>
      <c r="G10" s="6"/>
      <c r="H10" s="5"/>
      <c r="I10" s="25"/>
    </row>
    <row r="11" spans="1:9">
      <c r="A11" s="4"/>
      <c r="B11" s="23"/>
      <c r="C11" s="13"/>
      <c r="D11" s="14" t="s">
        <v>427</v>
      </c>
      <c r="E11" s="14"/>
      <c r="F11" s="5"/>
      <c r="G11" s="14"/>
      <c r="H11" s="5"/>
      <c r="I11" s="25"/>
    </row>
    <row r="12" spans="1:9">
      <c r="A12" s="4"/>
      <c r="B12" s="19" t="s">
        <v>6</v>
      </c>
      <c r="C12" s="6"/>
      <c r="D12" s="14" t="s">
        <v>328</v>
      </c>
      <c r="E12" s="358"/>
      <c r="F12" s="359"/>
      <c r="G12" s="14"/>
      <c r="H12" s="5"/>
      <c r="I12" s="25"/>
    </row>
    <row r="13" spans="1:9">
      <c r="A13" s="4"/>
      <c r="B13" s="23"/>
      <c r="C13" s="13"/>
      <c r="D13" s="14" t="s">
        <v>329</v>
      </c>
      <c r="E13" s="358"/>
      <c r="F13" s="359"/>
      <c r="G13" s="6"/>
      <c r="H13" s="6"/>
      <c r="I13" s="25"/>
    </row>
    <row r="14" spans="1:9">
      <c r="A14" s="4"/>
      <c r="B14" s="15" t="s">
        <v>383</v>
      </c>
      <c r="C14" s="5"/>
      <c r="D14" s="20" t="s">
        <v>331</v>
      </c>
      <c r="E14" s="360"/>
      <c r="F14" s="361"/>
      <c r="G14" s="5"/>
      <c r="H14" s="5"/>
      <c r="I14" s="25"/>
    </row>
    <row r="15" spans="1:9">
      <c r="A15" s="4"/>
      <c r="B15" s="208"/>
      <c r="C15" s="13"/>
      <c r="D15" s="6"/>
      <c r="E15" s="8"/>
      <c r="F15" s="14"/>
      <c r="G15" s="6"/>
      <c r="H15" s="5"/>
      <c r="I15" s="25"/>
    </row>
    <row r="16" spans="1:9" ht="14.25">
      <c r="A16" s="4"/>
      <c r="B16" s="11"/>
      <c r="C16" s="10"/>
      <c r="D16" s="6" t="s">
        <v>183</v>
      </c>
      <c r="E16" s="11"/>
      <c r="F16" s="10"/>
      <c r="G16" s="10"/>
      <c r="H16" s="9"/>
      <c r="I16" s="25"/>
    </row>
    <row r="17" spans="1:9" ht="13.7" customHeight="1">
      <c r="A17" s="26"/>
      <c r="B17" s="40" t="s">
        <v>382</v>
      </c>
      <c r="C17" s="27"/>
      <c r="D17" s="27"/>
      <c r="E17" s="27"/>
      <c r="F17" s="27"/>
      <c r="G17" s="27"/>
      <c r="H17" s="27"/>
      <c r="I17" s="25"/>
    </row>
    <row r="18" spans="1:9" ht="50.25" customHeight="1">
      <c r="A18" s="26"/>
      <c r="B18" s="342"/>
      <c r="C18" s="343"/>
      <c r="D18" s="343"/>
      <c r="E18" s="343"/>
      <c r="F18" s="343"/>
      <c r="G18" s="343"/>
      <c r="H18" s="344"/>
      <c r="I18" s="25"/>
    </row>
    <row r="19" spans="1:9" ht="50.25" customHeight="1">
      <c r="A19" s="26"/>
      <c r="B19" s="345"/>
      <c r="C19" s="346"/>
      <c r="D19" s="346"/>
      <c r="E19" s="346"/>
      <c r="F19" s="346"/>
      <c r="G19" s="346"/>
      <c r="H19" s="347"/>
      <c r="I19" s="25"/>
    </row>
    <row r="20" spans="1:9" ht="50.25" customHeight="1">
      <c r="A20" s="26"/>
      <c r="B20" s="345"/>
      <c r="C20" s="346"/>
      <c r="D20" s="346"/>
      <c r="E20" s="346"/>
      <c r="F20" s="346"/>
      <c r="G20" s="346"/>
      <c r="H20" s="347"/>
      <c r="I20" s="25"/>
    </row>
    <row r="21" spans="1:9" ht="50.25" customHeight="1">
      <c r="A21" s="26"/>
      <c r="B21" s="345"/>
      <c r="C21" s="346"/>
      <c r="D21" s="346"/>
      <c r="E21" s="346"/>
      <c r="F21" s="346"/>
      <c r="G21" s="346"/>
      <c r="H21" s="347"/>
      <c r="I21" s="25"/>
    </row>
    <row r="22" spans="1:9" ht="50.25" customHeight="1">
      <c r="A22" s="26"/>
      <c r="B22" s="345"/>
      <c r="C22" s="346"/>
      <c r="D22" s="346"/>
      <c r="E22" s="346"/>
      <c r="F22" s="346"/>
      <c r="G22" s="346"/>
      <c r="H22" s="347"/>
      <c r="I22" s="25"/>
    </row>
    <row r="23" spans="1:9" ht="50.25" customHeight="1">
      <c r="A23" s="26"/>
      <c r="B23" s="345"/>
      <c r="C23" s="346"/>
      <c r="D23" s="346"/>
      <c r="E23" s="346"/>
      <c r="F23" s="346"/>
      <c r="G23" s="346"/>
      <c r="H23" s="347"/>
      <c r="I23" s="25"/>
    </row>
    <row r="24" spans="1:9" ht="50.25" customHeight="1">
      <c r="A24" s="26"/>
      <c r="B24" s="345"/>
      <c r="C24" s="346"/>
      <c r="D24" s="346"/>
      <c r="E24" s="346"/>
      <c r="F24" s="346"/>
      <c r="G24" s="346"/>
      <c r="H24" s="347"/>
      <c r="I24" s="25"/>
    </row>
    <row r="25" spans="1:9" ht="50.25" customHeight="1">
      <c r="A25" s="26"/>
      <c r="B25" s="345"/>
      <c r="C25" s="346"/>
      <c r="D25" s="346"/>
      <c r="E25" s="346"/>
      <c r="F25" s="346"/>
      <c r="G25" s="346"/>
      <c r="H25" s="347"/>
      <c r="I25" s="25"/>
    </row>
    <row r="26" spans="1:9" ht="50.25" customHeight="1">
      <c r="A26" s="26"/>
      <c r="B26" s="345"/>
      <c r="C26" s="346"/>
      <c r="D26" s="346"/>
      <c r="E26" s="346"/>
      <c r="F26" s="346"/>
      <c r="G26" s="346"/>
      <c r="H26" s="347"/>
      <c r="I26" s="25"/>
    </row>
    <row r="27" spans="1:9" ht="50.25" customHeight="1">
      <c r="A27" s="26"/>
      <c r="B27" s="348"/>
      <c r="C27" s="349"/>
      <c r="D27" s="349"/>
      <c r="E27" s="349"/>
      <c r="F27" s="349"/>
      <c r="G27" s="349"/>
      <c r="H27" s="350"/>
      <c r="I27" s="25"/>
    </row>
    <row r="28" spans="1:9">
      <c r="A28" s="28"/>
      <c r="B28" s="29"/>
      <c r="C28" s="29"/>
      <c r="D28" s="29"/>
      <c r="E28" s="29"/>
      <c r="F28" s="29"/>
      <c r="G28" s="29"/>
      <c r="H28" s="29"/>
      <c r="I28" s="30"/>
    </row>
    <row r="29" spans="1:9" hidden="1"/>
    <row r="30" spans="1:9" hidden="1"/>
    <row r="31" spans="1:9" hidden="1"/>
    <row r="32" spans="1:9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 hidden="1"/>
    <row r="488" hidden="1"/>
    <row r="489" hidden="1"/>
    <row r="490" hidden="1"/>
    <row r="491" hidden="1"/>
    <row r="492" hidden="1"/>
    <row r="493" hidden="1"/>
    <row r="494" hidden="1"/>
    <row r="495" hidden="1"/>
    <row r="496" hidden="1"/>
    <row r="497" hidden="1"/>
    <row r="498" hidden="1"/>
    <row r="499" hidden="1"/>
    <row r="500" hidden="1"/>
    <row r="501" hidden="1"/>
    <row r="502" hidden="1"/>
    <row r="503" hidden="1"/>
    <row r="504" hidden="1"/>
    <row r="505" hidden="1"/>
    <row r="506" hidden="1"/>
    <row r="507" hidden="1"/>
    <row r="508" hidden="1"/>
    <row r="509" hidden="1"/>
    <row r="510" hidden="1"/>
    <row r="511" hidden="1"/>
    <row r="512" hidden="1"/>
    <row r="513" hidden="1"/>
    <row r="514" hidden="1"/>
    <row r="515" hidden="1"/>
    <row r="516" hidden="1"/>
    <row r="517" hidden="1"/>
    <row r="518" hidden="1"/>
    <row r="519" hidden="1"/>
    <row r="520" hidden="1"/>
    <row r="521" hidden="1"/>
    <row r="522" hidden="1"/>
    <row r="523" hidden="1"/>
    <row r="524" hidden="1"/>
    <row r="525" hidden="1"/>
    <row r="526" hidden="1"/>
    <row r="527" hidden="1"/>
    <row r="528" hidden="1"/>
    <row r="529" hidden="1"/>
    <row r="530" hidden="1"/>
    <row r="531" hidden="1"/>
    <row r="532" hidden="1"/>
    <row r="533" hidden="1"/>
    <row r="534" hidden="1"/>
    <row r="535" hidden="1"/>
    <row r="536" hidden="1"/>
    <row r="537" hidden="1"/>
    <row r="538" hidden="1"/>
    <row r="539" hidden="1"/>
    <row r="540" hidden="1"/>
    <row r="541" hidden="1"/>
    <row r="542" hidden="1"/>
    <row r="543" hidden="1"/>
    <row r="544" hidden="1"/>
    <row r="545" hidden="1"/>
    <row r="546" hidden="1"/>
    <row r="547" hidden="1"/>
    <row r="548" hidden="1"/>
    <row r="549" hidden="1"/>
    <row r="550" hidden="1"/>
    <row r="551" hidden="1"/>
    <row r="552" hidden="1"/>
    <row r="553" hidden="1"/>
    <row r="554" hidden="1"/>
    <row r="555" hidden="1"/>
    <row r="556" hidden="1"/>
    <row r="557" hidden="1"/>
    <row r="558" hidden="1"/>
    <row r="559" hidden="1"/>
    <row r="560" hidden="1"/>
    <row r="561" hidden="1"/>
    <row r="562" hidden="1"/>
    <row r="563" hidden="1"/>
    <row r="564" hidden="1"/>
    <row r="565" hidden="1"/>
    <row r="566" hidden="1"/>
    <row r="567" hidden="1"/>
    <row r="568" hidden="1"/>
    <row r="569" hidden="1"/>
    <row r="570" hidden="1"/>
    <row r="571" hidden="1"/>
    <row r="572" hidden="1"/>
    <row r="573" hidden="1"/>
    <row r="574" hidden="1"/>
    <row r="575" hidden="1"/>
    <row r="576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hidden="1"/>
    <row r="610" hidden="1"/>
    <row r="611" hidden="1"/>
    <row r="612" hidden="1"/>
    <row r="613" hidden="1"/>
    <row r="614" hidden="1"/>
    <row r="615" hidden="1"/>
    <row r="616" hidden="1"/>
    <row r="617" hidden="1"/>
    <row r="618" hidden="1"/>
    <row r="619" hidden="1"/>
    <row r="620" hidden="1"/>
    <row r="621" hidden="1"/>
    <row r="622" hidden="1"/>
    <row r="623" hidden="1"/>
    <row r="624" hidden="1"/>
    <row r="625" hidden="1"/>
    <row r="626" hidden="1"/>
    <row r="627" hidden="1"/>
    <row r="628" hidden="1"/>
    <row r="629" hidden="1"/>
    <row r="630" hidden="1"/>
    <row r="631" hidden="1"/>
    <row r="632" hidden="1"/>
    <row r="633" hidden="1"/>
    <row r="634" hidden="1"/>
    <row r="635" hidden="1"/>
    <row r="636" hidden="1"/>
    <row r="637" hidden="1"/>
    <row r="638" hidden="1"/>
    <row r="639" hidden="1"/>
    <row r="640" hidden="1"/>
    <row r="641" hidden="1"/>
    <row r="642" hidden="1"/>
    <row r="643" hidden="1"/>
    <row r="644" hidden="1"/>
    <row r="645" hidden="1"/>
    <row r="646" hidden="1"/>
    <row r="647" hidden="1"/>
    <row r="648" hidden="1"/>
    <row r="649" hidden="1"/>
    <row r="650" hidden="1"/>
    <row r="651" hidden="1"/>
    <row r="652" hidden="1"/>
    <row r="653" hidden="1"/>
    <row r="654" hidden="1"/>
    <row r="655" hidden="1"/>
    <row r="656" hidden="1"/>
    <row r="657" hidden="1"/>
    <row r="658" hidden="1"/>
    <row r="659" hidden="1"/>
    <row r="660" hidden="1"/>
    <row r="661" hidden="1"/>
    <row r="662" hidden="1"/>
    <row r="663" hidden="1"/>
    <row r="664" hidden="1"/>
    <row r="665" hidden="1"/>
    <row r="666" hidden="1"/>
    <row r="667" hidden="1"/>
    <row r="668" hidden="1"/>
    <row r="669" hidden="1"/>
    <row r="670" hidden="1"/>
    <row r="671" hidden="1"/>
    <row r="672" hidden="1"/>
    <row r="673" hidden="1"/>
    <row r="674" hidden="1"/>
    <row r="675" hidden="1"/>
    <row r="676" hidden="1"/>
    <row r="677" hidden="1"/>
    <row r="678" hidden="1"/>
    <row r="679" hidden="1"/>
    <row r="680" hidden="1"/>
    <row r="681" hidden="1"/>
    <row r="682" hidden="1"/>
    <row r="683" hidden="1"/>
    <row r="684" hidden="1"/>
    <row r="685" hidden="1"/>
    <row r="686" hidden="1"/>
    <row r="687" hidden="1"/>
    <row r="688" hidden="1"/>
    <row r="689" hidden="1"/>
    <row r="690" hidden="1"/>
    <row r="691" hidden="1"/>
    <row r="692" hidden="1"/>
    <row r="693" hidden="1"/>
    <row r="694" hidden="1"/>
    <row r="695" hidden="1"/>
    <row r="696" hidden="1"/>
    <row r="697" hidden="1"/>
    <row r="698" hidden="1"/>
    <row r="699" hidden="1"/>
    <row r="700" hidden="1"/>
    <row r="701" hidden="1"/>
    <row r="702" hidden="1"/>
    <row r="703" hidden="1"/>
    <row r="704" hidden="1"/>
    <row r="705" hidden="1"/>
    <row r="706" hidden="1"/>
    <row r="707" hidden="1"/>
    <row r="708" hidden="1"/>
    <row r="709" hidden="1"/>
    <row r="710" hidden="1"/>
    <row r="711" hidden="1"/>
    <row r="712" hidden="1"/>
    <row r="713" hidden="1"/>
    <row r="714" hidden="1"/>
    <row r="715" hidden="1"/>
    <row r="716" hidden="1"/>
    <row r="717" hidden="1"/>
    <row r="718" hidden="1"/>
    <row r="719" hidden="1"/>
    <row r="720" hidden="1"/>
    <row r="721" hidden="1"/>
    <row r="722" hidden="1"/>
    <row r="723" hidden="1"/>
    <row r="724" hidden="1"/>
    <row r="725" hidden="1"/>
    <row r="726" hidden="1"/>
    <row r="727" hidden="1"/>
    <row r="728" hidden="1"/>
    <row r="729" hidden="1"/>
    <row r="730" hidden="1"/>
    <row r="731" hidden="1"/>
    <row r="732" hidden="1"/>
    <row r="733" hidden="1"/>
    <row r="734" hidden="1"/>
    <row r="735" hidden="1"/>
    <row r="736" hidden="1"/>
    <row r="737" hidden="1"/>
    <row r="738" hidden="1"/>
    <row r="739" hidden="1"/>
    <row r="740" hidden="1"/>
    <row r="741" hidden="1"/>
    <row r="742" hidden="1"/>
    <row r="743" hidden="1"/>
    <row r="744" hidden="1"/>
    <row r="745" hidden="1"/>
    <row r="746" hidden="1"/>
    <row r="747" hidden="1"/>
    <row r="748" hidden="1"/>
    <row r="749" hidden="1"/>
    <row r="750" hidden="1"/>
    <row r="751" hidden="1"/>
    <row r="752" hidden="1"/>
    <row r="753" hidden="1"/>
    <row r="754" hidden="1"/>
    <row r="755" hidden="1"/>
    <row r="756" hidden="1"/>
    <row r="757" hidden="1"/>
    <row r="758" hidden="1"/>
    <row r="759" hidden="1"/>
    <row r="760" hidden="1"/>
    <row r="761" hidden="1"/>
    <row r="762" hidden="1"/>
    <row r="763" hidden="1"/>
    <row r="764" hidden="1"/>
    <row r="765" hidden="1"/>
    <row r="766" hidden="1"/>
    <row r="767" hidden="1"/>
    <row r="768" hidden="1"/>
    <row r="769" hidden="1"/>
    <row r="770" hidden="1"/>
    <row r="771" hidden="1"/>
    <row r="772" hidden="1"/>
    <row r="773" hidden="1"/>
    <row r="774" hidden="1"/>
    <row r="775" hidden="1"/>
    <row r="776" hidden="1"/>
    <row r="777" hidden="1"/>
    <row r="778" hidden="1"/>
    <row r="779" hidden="1"/>
    <row r="780" hidden="1"/>
    <row r="781" hidden="1"/>
    <row r="782" hidden="1"/>
    <row r="783" hidden="1"/>
    <row r="784" hidden="1"/>
    <row r="785" hidden="1"/>
    <row r="786" hidden="1"/>
    <row r="787" hidden="1"/>
    <row r="788" hidden="1"/>
    <row r="789" hidden="1"/>
    <row r="790" hidden="1"/>
    <row r="791" hidden="1"/>
    <row r="792" hidden="1"/>
    <row r="793" hidden="1"/>
    <row r="794" hidden="1"/>
    <row r="795" hidden="1"/>
    <row r="796" hidden="1"/>
    <row r="797" hidden="1"/>
    <row r="798" hidden="1"/>
    <row r="799" hidden="1"/>
    <row r="800" hidden="1"/>
    <row r="801" hidden="1"/>
    <row r="802" hidden="1"/>
    <row r="803" hidden="1"/>
    <row r="804" hidden="1"/>
    <row r="805" hidden="1"/>
    <row r="806" hidden="1"/>
    <row r="807" hidden="1"/>
    <row r="808" hidden="1"/>
    <row r="809" hidden="1"/>
    <row r="810" hidden="1"/>
    <row r="811" hidden="1"/>
    <row r="812" hidden="1"/>
    <row r="813" hidden="1"/>
    <row r="814" hidden="1"/>
    <row r="815" hidden="1"/>
    <row r="816" hidden="1"/>
    <row r="817" hidden="1"/>
    <row r="818" hidden="1"/>
    <row r="819" hidden="1"/>
    <row r="820" hidden="1"/>
    <row r="821" hidden="1"/>
    <row r="822" hidden="1"/>
    <row r="823" hidden="1"/>
    <row r="824" hidden="1"/>
    <row r="825" hidden="1"/>
    <row r="826" hidden="1"/>
    <row r="827" hidden="1"/>
    <row r="828" hidden="1"/>
    <row r="829" hidden="1"/>
    <row r="830" hidden="1"/>
    <row r="831" hidden="1"/>
    <row r="832" hidden="1"/>
    <row r="833" hidden="1"/>
    <row r="834" hidden="1"/>
    <row r="835" hidden="1"/>
    <row r="836" hidden="1"/>
    <row r="837" hidden="1"/>
    <row r="838" hidden="1"/>
    <row r="839" hidden="1"/>
    <row r="840" hidden="1"/>
    <row r="841" hidden="1"/>
    <row r="842" hidden="1"/>
    <row r="843" hidden="1"/>
    <row r="844" hidden="1"/>
    <row r="845" hidden="1"/>
    <row r="846" hidden="1"/>
    <row r="847" hidden="1"/>
    <row r="848" hidden="1"/>
    <row r="849" hidden="1"/>
    <row r="850" hidden="1"/>
    <row r="851" hidden="1"/>
    <row r="852" hidden="1"/>
    <row r="853" hidden="1"/>
    <row r="854" hidden="1"/>
    <row r="855" hidden="1"/>
    <row r="856" hidden="1"/>
    <row r="857" hidden="1"/>
    <row r="858" hidden="1"/>
    <row r="859" hidden="1"/>
    <row r="860" hidden="1"/>
    <row r="861" hidden="1"/>
    <row r="862" hidden="1"/>
    <row r="863" hidden="1"/>
    <row r="864" hidden="1"/>
    <row r="865" hidden="1"/>
    <row r="866" hidden="1"/>
    <row r="867" hidden="1"/>
    <row r="868" hidden="1"/>
    <row r="869" hidden="1"/>
    <row r="870" hidden="1"/>
    <row r="871" hidden="1"/>
    <row r="872" hidden="1"/>
    <row r="873" hidden="1"/>
    <row r="874" hidden="1"/>
    <row r="875" hidden="1"/>
    <row r="876" hidden="1"/>
    <row r="877" hidden="1"/>
    <row r="878" hidden="1"/>
    <row r="879" hidden="1"/>
    <row r="880" hidden="1"/>
    <row r="881" hidden="1"/>
    <row r="882" hidden="1"/>
    <row r="883" hidden="1"/>
    <row r="884" hidden="1"/>
    <row r="885" hidden="1"/>
    <row r="886" hidden="1"/>
    <row r="887" hidden="1"/>
    <row r="888" hidden="1"/>
    <row r="889" hidden="1"/>
    <row r="890" hidden="1"/>
    <row r="891" hidden="1"/>
    <row r="892" hidden="1"/>
    <row r="893" hidden="1"/>
    <row r="894" hidden="1"/>
    <row r="895" hidden="1"/>
    <row r="896" hidden="1"/>
    <row r="897" hidden="1"/>
    <row r="898" hidden="1"/>
    <row r="899" hidden="1"/>
    <row r="900" hidden="1"/>
    <row r="901" hidden="1"/>
    <row r="902" hidden="1"/>
    <row r="903" hidden="1"/>
    <row r="904" hidden="1"/>
    <row r="905" hidden="1"/>
    <row r="906" hidden="1"/>
    <row r="907" hidden="1"/>
    <row r="908" hidden="1"/>
    <row r="909" hidden="1"/>
    <row r="910" hidden="1"/>
    <row r="911" hidden="1"/>
    <row r="912" hidden="1"/>
    <row r="913" hidden="1"/>
    <row r="914" hidden="1"/>
    <row r="915" hidden="1"/>
    <row r="916" hidden="1"/>
    <row r="917" hidden="1"/>
    <row r="918" hidden="1"/>
    <row r="919" hidden="1"/>
    <row r="920" hidden="1"/>
    <row r="921" hidden="1"/>
    <row r="922" hidden="1"/>
    <row r="923" hidden="1"/>
    <row r="924" hidden="1"/>
    <row r="925" hidden="1"/>
    <row r="926" hidden="1"/>
    <row r="927" hidden="1"/>
    <row r="928" hidden="1"/>
    <row r="929" hidden="1"/>
    <row r="930" hidden="1"/>
    <row r="931" hidden="1"/>
    <row r="932" hidden="1"/>
    <row r="933" hidden="1"/>
    <row r="934" hidden="1"/>
    <row r="935" hidden="1"/>
    <row r="936" hidden="1"/>
    <row r="937" hidden="1"/>
    <row r="938" hidden="1"/>
    <row r="939" hidden="1"/>
    <row r="940" hidden="1"/>
    <row r="941" hidden="1"/>
    <row r="942" hidden="1"/>
    <row r="943" hidden="1"/>
    <row r="944" hidden="1"/>
    <row r="945" hidden="1"/>
    <row r="946" hidden="1"/>
    <row r="947" hidden="1"/>
    <row r="948" hidden="1"/>
    <row r="949" hidden="1"/>
    <row r="950" hidden="1"/>
    <row r="951" hidden="1"/>
    <row r="952" hidden="1"/>
    <row r="953" hidden="1"/>
    <row r="954" hidden="1"/>
    <row r="955" hidden="1"/>
    <row r="956" hidden="1"/>
    <row r="957" hidden="1"/>
    <row r="958" hidden="1"/>
    <row r="959" hidden="1"/>
    <row r="960" hidden="1"/>
    <row r="961" hidden="1"/>
    <row r="962" hidden="1"/>
    <row r="963" hidden="1"/>
    <row r="964" hidden="1"/>
    <row r="965" hidden="1"/>
    <row r="966" hidden="1"/>
    <row r="967" hidden="1"/>
    <row r="968" hidden="1"/>
    <row r="969" hidden="1"/>
    <row r="970" hidden="1"/>
    <row r="971" hidden="1"/>
    <row r="972" hidden="1"/>
    <row r="973" hidden="1"/>
    <row r="974" hidden="1"/>
    <row r="975" hidden="1"/>
    <row r="976" hidden="1"/>
    <row r="977" hidden="1"/>
    <row r="978" hidden="1"/>
    <row r="979" hidden="1"/>
    <row r="980" hidden="1"/>
    <row r="981" hidden="1"/>
    <row r="982" hidden="1"/>
    <row r="983" hidden="1"/>
    <row r="984" hidden="1"/>
    <row r="985" hidden="1"/>
    <row r="986" hidden="1"/>
    <row r="987" hidden="1"/>
    <row r="988" hidden="1"/>
    <row r="989" hidden="1"/>
    <row r="990" hidden="1"/>
    <row r="991" hidden="1"/>
    <row r="992" hidden="1"/>
    <row r="993" hidden="1"/>
    <row r="994" hidden="1"/>
    <row r="995" hidden="1"/>
    <row r="996" hidden="1"/>
    <row r="997" hidden="1"/>
    <row r="998" hidden="1"/>
    <row r="999" hidden="1"/>
    <row r="1000" hidden="1"/>
    <row r="1001" hidden="1"/>
    <row r="1002" hidden="1"/>
    <row r="1003" hidden="1"/>
    <row r="1004" hidden="1"/>
    <row r="1005" hidden="1"/>
    <row r="1006" hidden="1"/>
    <row r="1007" hidden="1"/>
    <row r="1008" hidden="1"/>
    <row r="1009" hidden="1"/>
    <row r="1010" hidden="1"/>
    <row r="1011" hidden="1"/>
    <row r="1012" hidden="1"/>
    <row r="1013" hidden="1"/>
    <row r="1014" hidden="1"/>
    <row r="1015" hidden="1"/>
    <row r="1016" hidden="1"/>
    <row r="1017" hidden="1"/>
    <row r="1018" hidden="1"/>
    <row r="1019" hidden="1"/>
    <row r="1020" hidden="1"/>
    <row r="1021" hidden="1"/>
    <row r="1022" hidden="1"/>
    <row r="1023" hidden="1"/>
    <row r="1024" hidden="1"/>
    <row r="1025" hidden="1"/>
    <row r="1026" hidden="1"/>
    <row r="1027" hidden="1"/>
    <row r="1028" hidden="1"/>
    <row r="1029" hidden="1"/>
    <row r="1030" hidden="1"/>
    <row r="1031" hidden="1"/>
    <row r="1032" hidden="1"/>
    <row r="1033" hidden="1"/>
    <row r="1034" hidden="1"/>
    <row r="1035" hidden="1"/>
    <row r="1036" hidden="1"/>
    <row r="1037" hidden="1"/>
    <row r="1038" hidden="1"/>
    <row r="1039" hidden="1"/>
    <row r="1040" hidden="1"/>
    <row r="1041" hidden="1"/>
    <row r="1042" hidden="1"/>
    <row r="1043" hidden="1"/>
    <row r="1044" hidden="1"/>
    <row r="1045" hidden="1"/>
    <row r="1046" hidden="1"/>
    <row r="1047" hidden="1"/>
    <row r="1048" hidden="1"/>
    <row r="1049" hidden="1"/>
    <row r="1050" hidden="1"/>
    <row r="1051" hidden="1"/>
    <row r="1052" hidden="1"/>
    <row r="1053" hidden="1"/>
    <row r="1054" hidden="1"/>
    <row r="1055" hidden="1"/>
    <row r="1056" hidden="1"/>
    <row r="1057" hidden="1"/>
    <row r="1058" hidden="1"/>
    <row r="1059" hidden="1"/>
    <row r="1060" hidden="1"/>
    <row r="1061" hidden="1"/>
    <row r="1062" hidden="1"/>
    <row r="1063" hidden="1"/>
    <row r="1064" hidden="1"/>
    <row r="1065" hidden="1"/>
    <row r="1066" hidden="1"/>
    <row r="1067" hidden="1"/>
    <row r="1068" hidden="1"/>
    <row r="1069" hidden="1"/>
    <row r="1070" hidden="1"/>
    <row r="1071" hidden="1"/>
    <row r="1072" hidden="1"/>
    <row r="1073" hidden="1"/>
    <row r="1074" hidden="1"/>
    <row r="1075" hidden="1"/>
    <row r="1076" hidden="1"/>
    <row r="1077" hidden="1"/>
    <row r="1078" hidden="1"/>
    <row r="1079" hidden="1"/>
    <row r="1080" hidden="1"/>
    <row r="1081" hidden="1"/>
    <row r="1082" hidden="1"/>
    <row r="1083" hidden="1"/>
    <row r="1084" hidden="1"/>
    <row r="1085" hidden="1"/>
    <row r="1086" hidden="1"/>
    <row r="1087" hidden="1"/>
    <row r="1088" hidden="1"/>
    <row r="1089" hidden="1"/>
    <row r="1090" hidden="1"/>
    <row r="1091" hidden="1"/>
    <row r="1092" hidden="1"/>
    <row r="1093" hidden="1"/>
    <row r="1094" hidden="1"/>
    <row r="1095" hidden="1"/>
    <row r="1096" hidden="1"/>
    <row r="1097" hidden="1"/>
    <row r="1098" hidden="1"/>
    <row r="1099" hidden="1"/>
    <row r="1100" hidden="1"/>
    <row r="1101" hidden="1"/>
    <row r="1102" hidden="1"/>
    <row r="1103" hidden="1"/>
    <row r="1104" hidden="1"/>
    <row r="1105" hidden="1"/>
    <row r="1106" hidden="1"/>
    <row r="1107" hidden="1"/>
    <row r="1108" hidden="1"/>
    <row r="1109" hidden="1"/>
    <row r="1110" hidden="1"/>
    <row r="1111" hidden="1"/>
    <row r="1112" hidden="1"/>
    <row r="1113" hidden="1"/>
    <row r="1114" hidden="1"/>
    <row r="1115" hidden="1"/>
    <row r="1116" hidden="1"/>
    <row r="1117" hidden="1"/>
    <row r="1118" hidden="1"/>
    <row r="1119" hidden="1"/>
    <row r="1120" hidden="1"/>
    <row r="1121" hidden="1"/>
    <row r="1122" hidden="1"/>
    <row r="1123" hidden="1"/>
    <row r="1124" hidden="1"/>
    <row r="1125" hidden="1"/>
    <row r="1126" hidden="1"/>
    <row r="1127" hidden="1"/>
    <row r="1128" hidden="1"/>
    <row r="1129" hidden="1"/>
    <row r="1130" hidden="1"/>
    <row r="1131" hidden="1"/>
    <row r="1132" hidden="1"/>
    <row r="1133" hidden="1"/>
    <row r="1134" hidden="1"/>
    <row r="1135" hidden="1"/>
    <row r="1136" hidden="1"/>
    <row r="1137" hidden="1"/>
    <row r="1138" hidden="1"/>
    <row r="1139" hidden="1"/>
    <row r="1140" hidden="1"/>
    <row r="1141" hidden="1"/>
    <row r="1142" hidden="1"/>
    <row r="1143" hidden="1"/>
    <row r="1144" hidden="1"/>
    <row r="1145" hidden="1"/>
    <row r="1146" hidden="1"/>
    <row r="1147" hidden="1"/>
    <row r="1148" hidden="1"/>
    <row r="1149" hidden="1"/>
    <row r="1150" hidden="1"/>
    <row r="1151" hidden="1"/>
    <row r="1152" hidden="1"/>
    <row r="1153" hidden="1"/>
    <row r="1154" hidden="1"/>
    <row r="1155" hidden="1"/>
    <row r="1156" hidden="1"/>
    <row r="1157" hidden="1"/>
    <row r="1158" hidden="1"/>
    <row r="1159" hidden="1"/>
    <row r="1160" hidden="1"/>
    <row r="1161" hidden="1"/>
    <row r="1162" hidden="1"/>
    <row r="1163" hidden="1"/>
    <row r="1164" hidden="1"/>
    <row r="1165" hidden="1"/>
    <row r="1166" hidden="1"/>
    <row r="1167" hidden="1"/>
    <row r="1168" hidden="1"/>
    <row r="1169" hidden="1"/>
    <row r="1170" hidden="1"/>
    <row r="1171" hidden="1"/>
    <row r="1172" hidden="1"/>
    <row r="1173" hidden="1"/>
    <row r="1174" hidden="1"/>
    <row r="1175" hidden="1"/>
    <row r="1176" hidden="1"/>
    <row r="1177" hidden="1"/>
    <row r="1178" hidden="1"/>
    <row r="1179" hidden="1"/>
    <row r="1180" hidden="1"/>
    <row r="1181" hidden="1"/>
    <row r="1182" hidden="1"/>
    <row r="1183" hidden="1"/>
    <row r="1184" hidden="1"/>
    <row r="1185" hidden="1"/>
    <row r="1186" hidden="1"/>
    <row r="1187" hidden="1"/>
    <row r="1188" hidden="1"/>
    <row r="1189" hidden="1"/>
    <row r="1190" hidden="1"/>
    <row r="1191" hidden="1"/>
    <row r="1192" hidden="1"/>
    <row r="1193" hidden="1"/>
    <row r="1194" hidden="1"/>
    <row r="1195" hidden="1"/>
    <row r="1196" hidden="1"/>
    <row r="1197" hidden="1"/>
    <row r="1198" hidden="1"/>
    <row r="1199" hidden="1"/>
    <row r="1200" hidden="1"/>
    <row r="1201" hidden="1"/>
    <row r="1202" hidden="1"/>
    <row r="1203" hidden="1"/>
    <row r="1204" hidden="1"/>
    <row r="1205" hidden="1"/>
    <row r="1206" hidden="1"/>
    <row r="1207" hidden="1"/>
    <row r="1208" hidden="1"/>
    <row r="1209" hidden="1"/>
    <row r="1210" hidden="1"/>
    <row r="1211" hidden="1"/>
    <row r="1212" hidden="1"/>
    <row r="1213" hidden="1"/>
    <row r="1214" hidden="1"/>
    <row r="1215" hidden="1"/>
    <row r="1216" hidden="1"/>
    <row r="1217" hidden="1"/>
    <row r="1218" hidden="1"/>
    <row r="1219" hidden="1"/>
    <row r="1220" hidden="1"/>
    <row r="1221" hidden="1"/>
    <row r="1222" hidden="1"/>
    <row r="1223" hidden="1"/>
    <row r="1224" hidden="1"/>
    <row r="1225" hidden="1"/>
    <row r="1226" hidden="1"/>
    <row r="1227" hidden="1"/>
    <row r="1228" hidden="1"/>
    <row r="1229" hidden="1"/>
    <row r="1230" hidden="1"/>
    <row r="1231" hidden="1"/>
    <row r="1232" hidden="1"/>
    <row r="1233" hidden="1"/>
    <row r="1234" hidden="1"/>
    <row r="1235" hidden="1"/>
    <row r="1236" hidden="1"/>
    <row r="1237" hidden="1"/>
    <row r="1238" hidden="1"/>
    <row r="1239" hidden="1"/>
    <row r="1240" hidden="1"/>
    <row r="1241" hidden="1"/>
    <row r="1242" hidden="1"/>
    <row r="1243" hidden="1"/>
    <row r="1244" hidden="1"/>
    <row r="1245" hidden="1"/>
    <row r="1246" hidden="1"/>
    <row r="1247" hidden="1"/>
    <row r="1248" hidden="1"/>
    <row r="1249" hidden="1"/>
    <row r="1250" hidden="1"/>
    <row r="1251" hidden="1"/>
    <row r="1252" hidden="1"/>
    <row r="1253" hidden="1"/>
    <row r="1254" hidden="1"/>
    <row r="1255" hidden="1"/>
    <row r="1256" hidden="1"/>
    <row r="1257" hidden="1"/>
    <row r="1258" hidden="1"/>
    <row r="1259" hidden="1"/>
    <row r="1260" hidden="1"/>
    <row r="1261" hidden="1"/>
    <row r="1262" hidden="1"/>
    <row r="1263" hidden="1"/>
    <row r="1264" hidden="1"/>
    <row r="1265" hidden="1"/>
    <row r="1266" hidden="1"/>
    <row r="1267" hidden="1"/>
    <row r="1268" hidden="1"/>
    <row r="1269" hidden="1"/>
    <row r="1270" hidden="1"/>
    <row r="1271" hidden="1"/>
    <row r="1272" hidden="1"/>
    <row r="1273" hidden="1"/>
    <row r="1274" hidden="1"/>
    <row r="1275" hidden="1"/>
    <row r="1276" hidden="1"/>
    <row r="1277" hidden="1"/>
    <row r="1278" hidden="1"/>
    <row r="1279" hidden="1"/>
    <row r="1280" hidden="1"/>
    <row r="1281" hidden="1"/>
    <row r="1282" hidden="1"/>
    <row r="1283" hidden="1"/>
    <row r="1284" hidden="1"/>
    <row r="1285" hidden="1"/>
    <row r="1286" hidden="1"/>
    <row r="1287" hidden="1"/>
    <row r="1288" hidden="1"/>
    <row r="1289" hidden="1"/>
    <row r="1290" hidden="1"/>
    <row r="1291" hidden="1"/>
    <row r="1292" hidden="1"/>
    <row r="1293" hidden="1"/>
    <row r="1294" hidden="1"/>
    <row r="1295" hidden="1"/>
    <row r="1296" hidden="1"/>
    <row r="1297" hidden="1"/>
    <row r="1298" hidden="1"/>
    <row r="1299" hidden="1"/>
    <row r="1300" hidden="1"/>
    <row r="1301" hidden="1"/>
    <row r="1302" hidden="1"/>
    <row r="1303" hidden="1"/>
    <row r="1304" hidden="1"/>
    <row r="1305" hidden="1"/>
    <row r="1306" hidden="1"/>
    <row r="1307" hidden="1"/>
    <row r="1308" hidden="1"/>
    <row r="1309" hidden="1"/>
    <row r="1310" hidden="1"/>
    <row r="1311" hidden="1"/>
    <row r="1312" hidden="1"/>
    <row r="1313" hidden="1"/>
    <row r="1314" hidden="1"/>
    <row r="1315" hidden="1"/>
    <row r="1316" hidden="1"/>
    <row r="1317" hidden="1"/>
    <row r="1318" hidden="1"/>
    <row r="1319" hidden="1"/>
    <row r="1320" hidden="1"/>
    <row r="1321" hidden="1"/>
    <row r="1322" hidden="1"/>
    <row r="1323" hidden="1"/>
    <row r="1324" hidden="1"/>
    <row r="1325" hidden="1"/>
    <row r="1326" hidden="1"/>
    <row r="1327" hidden="1"/>
    <row r="1328" hidden="1"/>
    <row r="1329" hidden="1"/>
    <row r="1330" hidden="1"/>
    <row r="1331" hidden="1"/>
    <row r="1332" hidden="1"/>
    <row r="1333" hidden="1"/>
    <row r="1334" hidden="1"/>
    <row r="1335" hidden="1"/>
    <row r="1336" hidden="1"/>
    <row r="1337" hidden="1"/>
    <row r="1338" hidden="1"/>
    <row r="1339" hidden="1"/>
    <row r="1340" hidden="1"/>
    <row r="1341" hidden="1"/>
    <row r="1342" hidden="1"/>
    <row r="1343" hidden="1"/>
    <row r="1344" hidden="1"/>
    <row r="1345" hidden="1"/>
    <row r="1346" hidden="1"/>
    <row r="1347" hidden="1"/>
    <row r="1348" hidden="1"/>
    <row r="1349" hidden="1"/>
    <row r="1350" hidden="1"/>
    <row r="1351" hidden="1"/>
    <row r="1352" hidden="1"/>
    <row r="1353" hidden="1"/>
    <row r="1354" hidden="1"/>
    <row r="1355" hidden="1"/>
    <row r="1356" hidden="1"/>
    <row r="1357" hidden="1"/>
    <row r="1358" hidden="1"/>
    <row r="1359" hidden="1"/>
    <row r="1360" hidden="1"/>
    <row r="1361" hidden="1"/>
    <row r="1362" hidden="1"/>
    <row r="1363" hidden="1"/>
    <row r="1364" hidden="1"/>
    <row r="1365" hidden="1"/>
    <row r="1366" hidden="1"/>
    <row r="1367" hidden="1"/>
    <row r="1368" hidden="1"/>
    <row r="1369" hidden="1"/>
    <row r="1370" hidden="1"/>
    <row r="1371" hidden="1"/>
    <row r="1372" hidden="1"/>
    <row r="1373" hidden="1"/>
    <row r="1374" hidden="1"/>
    <row r="1375" hidden="1"/>
    <row r="1376" hidden="1"/>
    <row r="1377" hidden="1"/>
    <row r="1378" hidden="1"/>
    <row r="1379" hidden="1"/>
    <row r="1380" hidden="1"/>
    <row r="1381" hidden="1"/>
    <row r="1382" hidden="1"/>
    <row r="1383" hidden="1"/>
    <row r="1384" hidden="1"/>
    <row r="1385" hidden="1"/>
    <row r="1386" hidden="1"/>
    <row r="1387" hidden="1"/>
    <row r="1388" hidden="1"/>
    <row r="1389" hidden="1"/>
    <row r="1390" hidden="1"/>
    <row r="1391" hidden="1"/>
    <row r="1392" hidden="1"/>
    <row r="1393" hidden="1"/>
    <row r="1394" hidden="1"/>
    <row r="1395" hidden="1"/>
    <row r="1396" hidden="1"/>
    <row r="1397" hidden="1"/>
    <row r="1398" hidden="1"/>
    <row r="1399" hidden="1"/>
    <row r="1400" hidden="1"/>
    <row r="1401" hidden="1"/>
    <row r="1402" hidden="1"/>
    <row r="1403" hidden="1"/>
    <row r="1404" hidden="1"/>
    <row r="1405" hidden="1"/>
    <row r="1406" hidden="1"/>
    <row r="1407" hidden="1"/>
    <row r="1408" hidden="1"/>
    <row r="1409" hidden="1"/>
    <row r="1410" hidden="1"/>
    <row r="1411" hidden="1"/>
    <row r="1412" hidden="1"/>
    <row r="1413" hidden="1"/>
    <row r="1414" hidden="1"/>
    <row r="1415" hidden="1"/>
    <row r="1416" hidden="1"/>
    <row r="1417" hidden="1"/>
    <row r="1418" hidden="1"/>
    <row r="1419" hidden="1"/>
    <row r="1420" hidden="1"/>
    <row r="1421" hidden="1"/>
    <row r="1422" hidden="1"/>
    <row r="1423" hidden="1"/>
    <row r="1424" hidden="1"/>
    <row r="1425" hidden="1"/>
    <row r="1426" hidden="1"/>
    <row r="1427" hidden="1"/>
    <row r="1428" hidden="1"/>
    <row r="1429" hidden="1"/>
    <row r="1430" hidden="1"/>
    <row r="1431" hidden="1"/>
    <row r="1432" hidden="1"/>
    <row r="1433" hidden="1"/>
    <row r="1434" hidden="1"/>
    <row r="1435" hidden="1"/>
    <row r="1436" hidden="1"/>
    <row r="1437" hidden="1"/>
    <row r="1438" hidden="1"/>
    <row r="1439" hidden="1"/>
    <row r="1440" hidden="1"/>
    <row r="1441" hidden="1"/>
    <row r="1442" hidden="1"/>
    <row r="1443" hidden="1"/>
    <row r="1444" hidden="1"/>
    <row r="1445" hidden="1"/>
    <row r="1446" hidden="1"/>
    <row r="1447" hidden="1"/>
    <row r="1448" hidden="1"/>
    <row r="1449" hidden="1"/>
    <row r="1450" hidden="1"/>
    <row r="1451" hidden="1"/>
    <row r="1452" hidden="1"/>
    <row r="1453" hidden="1"/>
    <row r="1454" hidden="1"/>
    <row r="1455" hidden="1"/>
    <row r="1456" hidden="1"/>
    <row r="1457" hidden="1"/>
    <row r="1458" hidden="1"/>
    <row r="1459" hidden="1"/>
    <row r="1460" hidden="1"/>
    <row r="1461" hidden="1"/>
    <row r="1462" hidden="1"/>
    <row r="1463" hidden="1"/>
    <row r="1464" hidden="1"/>
    <row r="1465" hidden="1"/>
    <row r="1466" hidden="1"/>
    <row r="1467" hidden="1"/>
    <row r="1468" hidden="1"/>
    <row r="1469" hidden="1"/>
    <row r="1470" hidden="1"/>
    <row r="1471" hidden="1"/>
    <row r="1472" hidden="1"/>
    <row r="1473" hidden="1"/>
    <row r="1474" hidden="1"/>
    <row r="1475" hidden="1"/>
    <row r="1476" hidden="1"/>
    <row r="1477" hidden="1"/>
    <row r="1478" hidden="1"/>
    <row r="1479" hidden="1"/>
    <row r="1480" hidden="1"/>
    <row r="1481" hidden="1"/>
    <row r="1482" hidden="1"/>
    <row r="1483" hidden="1"/>
    <row r="1484" hidden="1"/>
    <row r="1485" hidden="1"/>
    <row r="1486" hidden="1"/>
    <row r="1487" hidden="1"/>
    <row r="1488" hidden="1"/>
    <row r="1489" hidden="1"/>
    <row r="1490" hidden="1"/>
    <row r="1491" hidden="1"/>
    <row r="1492" hidden="1"/>
    <row r="1493" hidden="1"/>
    <row r="1494" hidden="1"/>
    <row r="1495" hidden="1"/>
    <row r="1496" hidden="1"/>
    <row r="1497" hidden="1"/>
    <row r="1498" hidden="1"/>
    <row r="1499" hidden="1"/>
    <row r="1500" hidden="1"/>
    <row r="1501" hidden="1"/>
    <row r="1502" hidden="1"/>
    <row r="1503" hidden="1"/>
    <row r="1504" hidden="1"/>
    <row r="1505" hidden="1"/>
    <row r="1506" hidden="1"/>
    <row r="1507" hidden="1"/>
    <row r="1508" hidden="1"/>
    <row r="1509" hidden="1"/>
    <row r="1510" hidden="1"/>
    <row r="1511" hidden="1"/>
    <row r="1512" hidden="1"/>
    <row r="1513" hidden="1"/>
    <row r="1514" hidden="1"/>
    <row r="1515" hidden="1"/>
    <row r="1516" hidden="1"/>
    <row r="1517" hidden="1"/>
    <row r="1518" hidden="1"/>
    <row r="1519" hidden="1"/>
    <row r="1520" hidden="1"/>
    <row r="1521" hidden="1"/>
    <row r="1522" hidden="1"/>
    <row r="1523" hidden="1"/>
    <row r="1524" hidden="1"/>
    <row r="1525" hidden="1"/>
    <row r="1526" hidden="1"/>
    <row r="1527" hidden="1"/>
    <row r="1528" hidden="1"/>
    <row r="1529" hidden="1"/>
    <row r="1530" hidden="1"/>
    <row r="1531" hidden="1"/>
    <row r="1532" hidden="1"/>
    <row r="1533" hidden="1"/>
    <row r="1534" hidden="1"/>
    <row r="1535" hidden="1"/>
    <row r="1536" hidden="1"/>
    <row r="1537" hidden="1"/>
    <row r="1538" hidden="1"/>
    <row r="1539" hidden="1"/>
    <row r="1540" hidden="1"/>
    <row r="1541" hidden="1"/>
    <row r="1542" hidden="1"/>
    <row r="1543" hidden="1"/>
    <row r="1544" hidden="1"/>
    <row r="1545" hidden="1"/>
    <row r="1546" hidden="1"/>
    <row r="1547" hidden="1"/>
    <row r="1548" hidden="1"/>
    <row r="1549" hidden="1"/>
    <row r="1550" hidden="1"/>
    <row r="1551" hidden="1"/>
    <row r="1552" hidden="1"/>
    <row r="1553" hidden="1"/>
    <row r="1554" hidden="1"/>
    <row r="1555" hidden="1"/>
    <row r="1556" hidden="1"/>
    <row r="1557" hidden="1"/>
    <row r="1558" hidden="1"/>
    <row r="1559" hidden="1"/>
    <row r="1560" hidden="1"/>
    <row r="1561" hidden="1"/>
    <row r="1562" hidden="1"/>
    <row r="1563" hidden="1"/>
    <row r="1564" hidden="1"/>
    <row r="1565" hidden="1"/>
    <row r="1566" hidden="1"/>
    <row r="1567" hidden="1"/>
    <row r="1568" hidden="1"/>
    <row r="1569" hidden="1"/>
    <row r="1570" hidden="1"/>
    <row r="1571" hidden="1"/>
    <row r="1572" hidden="1"/>
    <row r="1573" hidden="1"/>
    <row r="1574" hidden="1"/>
    <row r="1575" hidden="1"/>
    <row r="1576" hidden="1"/>
    <row r="1577" hidden="1"/>
    <row r="1578" hidden="1"/>
    <row r="1579" hidden="1"/>
    <row r="1580" hidden="1"/>
    <row r="1581" hidden="1"/>
    <row r="1582" hidden="1"/>
    <row r="1583" hidden="1"/>
    <row r="1584" hidden="1"/>
    <row r="1585" hidden="1"/>
    <row r="1586" hidden="1"/>
    <row r="1587" hidden="1"/>
    <row r="1588" hidden="1"/>
    <row r="1589" hidden="1"/>
    <row r="1590" hidden="1"/>
    <row r="1591" hidden="1"/>
    <row r="1592" hidden="1"/>
    <row r="1593" hidden="1"/>
    <row r="1594" hidden="1"/>
    <row r="1595" hidden="1"/>
    <row r="1596" hidden="1"/>
    <row r="1597" hidden="1"/>
    <row r="1598" hidden="1"/>
    <row r="1599" hidden="1"/>
    <row r="1600" hidden="1"/>
    <row r="1601" hidden="1"/>
    <row r="1602" hidden="1"/>
    <row r="1603" hidden="1"/>
    <row r="1604" hidden="1"/>
    <row r="1605" hidden="1"/>
    <row r="1606" hidden="1"/>
    <row r="1607" hidden="1"/>
    <row r="1608" hidden="1"/>
    <row r="1609" hidden="1"/>
    <row r="1610" hidden="1"/>
    <row r="1611" hidden="1"/>
    <row r="1612" hidden="1"/>
    <row r="1613" hidden="1"/>
    <row r="1614" hidden="1"/>
    <row r="1615" hidden="1"/>
    <row r="1616" hidden="1"/>
    <row r="1617" hidden="1"/>
    <row r="1618" hidden="1"/>
    <row r="1619" hidden="1"/>
    <row r="1620" hidden="1"/>
    <row r="1621" hidden="1"/>
    <row r="1622" hidden="1"/>
    <row r="1623" hidden="1"/>
    <row r="1624" hidden="1"/>
    <row r="1625" hidden="1"/>
    <row r="1626" hidden="1"/>
    <row r="1627" hidden="1"/>
    <row r="1628" hidden="1"/>
    <row r="1629" hidden="1"/>
    <row r="1630" hidden="1"/>
    <row r="1631" hidden="1"/>
    <row r="1632" hidden="1"/>
    <row r="1633" hidden="1"/>
    <row r="1634" hidden="1"/>
    <row r="1635" hidden="1"/>
    <row r="1636" hidden="1"/>
    <row r="1637" hidden="1"/>
    <row r="1638" hidden="1"/>
    <row r="1639" hidden="1"/>
    <row r="1640" hidden="1"/>
    <row r="1641" hidden="1"/>
    <row r="1642" hidden="1"/>
    <row r="1643" hidden="1"/>
    <row r="1644" hidden="1"/>
    <row r="1645" hidden="1"/>
    <row r="1646" hidden="1"/>
    <row r="1647" hidden="1"/>
    <row r="1648" hidden="1"/>
    <row r="1649" hidden="1"/>
    <row r="1650" hidden="1"/>
    <row r="1651" hidden="1"/>
    <row r="1652" hidden="1"/>
    <row r="1653" hidden="1"/>
    <row r="1654" hidden="1"/>
    <row r="1655" hidden="1"/>
    <row r="1656" hidden="1"/>
    <row r="1657" hidden="1"/>
    <row r="1658" hidden="1"/>
    <row r="1659" hidden="1"/>
    <row r="1660" hidden="1"/>
    <row r="1661" hidden="1"/>
    <row r="1662" hidden="1"/>
    <row r="1663" hidden="1"/>
    <row r="1664" hidden="1"/>
    <row r="1665" hidden="1"/>
    <row r="1666" hidden="1"/>
    <row r="1667" hidden="1"/>
    <row r="1668" hidden="1"/>
    <row r="1669" hidden="1"/>
    <row r="1670" hidden="1"/>
    <row r="1671" hidden="1"/>
    <row r="1672" hidden="1"/>
    <row r="1673" hidden="1"/>
    <row r="1674" hidden="1"/>
    <row r="1675" hidden="1"/>
    <row r="1676" hidden="1"/>
    <row r="1677" hidden="1"/>
    <row r="1678" hidden="1"/>
    <row r="1679" hidden="1"/>
    <row r="1680" hidden="1"/>
    <row r="1681" hidden="1"/>
    <row r="1682" hidden="1"/>
    <row r="1683" hidden="1"/>
    <row r="1684" hidden="1"/>
    <row r="1685" hidden="1"/>
    <row r="1686" hidden="1"/>
    <row r="1687" hidden="1"/>
    <row r="1688" hidden="1"/>
    <row r="1689" hidden="1"/>
    <row r="1690" hidden="1"/>
    <row r="1691" hidden="1"/>
    <row r="1692" hidden="1"/>
    <row r="1693" hidden="1"/>
    <row r="1694" hidden="1"/>
    <row r="1695" hidden="1"/>
    <row r="1696" hidden="1"/>
    <row r="1697" hidden="1"/>
    <row r="1698" hidden="1"/>
    <row r="1699" hidden="1"/>
    <row r="1700" hidden="1"/>
    <row r="1701" hidden="1"/>
    <row r="1702" hidden="1"/>
    <row r="1703" hidden="1"/>
    <row r="1704" hidden="1"/>
    <row r="1705" hidden="1"/>
    <row r="1706" hidden="1"/>
    <row r="1707" hidden="1"/>
    <row r="1708" hidden="1"/>
    <row r="1709" hidden="1"/>
    <row r="1710" hidden="1"/>
    <row r="1711" hidden="1"/>
    <row r="1712" hidden="1"/>
    <row r="1713" hidden="1"/>
    <row r="1714" hidden="1"/>
    <row r="1715" hidden="1"/>
    <row r="1716" hidden="1"/>
    <row r="1717" hidden="1"/>
    <row r="1718" hidden="1"/>
    <row r="1719" hidden="1"/>
    <row r="1720" hidden="1"/>
    <row r="1721" hidden="1"/>
    <row r="1722" hidden="1"/>
    <row r="1723" hidden="1"/>
    <row r="1724" hidden="1"/>
    <row r="1725" hidden="1"/>
    <row r="1726" hidden="1"/>
    <row r="1727" hidden="1"/>
    <row r="1728" hidden="1"/>
    <row r="1729" hidden="1"/>
    <row r="1730" hidden="1"/>
    <row r="1731" hidden="1"/>
    <row r="1732" hidden="1"/>
    <row r="1733" hidden="1"/>
    <row r="1734" hidden="1"/>
    <row r="1735" hidden="1"/>
    <row r="1736" hidden="1"/>
    <row r="1737" hidden="1"/>
    <row r="1738" hidden="1"/>
    <row r="1739" hidden="1"/>
    <row r="1740" hidden="1"/>
    <row r="1741" hidden="1"/>
    <row r="1742" hidden="1"/>
    <row r="1743" hidden="1"/>
    <row r="1744" hidden="1"/>
    <row r="1745" hidden="1"/>
    <row r="1746" hidden="1"/>
    <row r="1747" hidden="1"/>
    <row r="1748" hidden="1"/>
    <row r="1749" hidden="1"/>
    <row r="1750" hidden="1"/>
    <row r="1751" hidden="1"/>
    <row r="1752" hidden="1"/>
    <row r="1753" hidden="1"/>
    <row r="1754" hidden="1"/>
    <row r="1755" hidden="1"/>
    <row r="1756" hidden="1"/>
    <row r="1757" hidden="1"/>
    <row r="1758" hidden="1"/>
    <row r="1759" hidden="1"/>
    <row r="1760" hidden="1"/>
    <row r="1761" hidden="1"/>
    <row r="1762" hidden="1"/>
    <row r="1763" hidden="1"/>
    <row r="1764" hidden="1"/>
    <row r="1765" hidden="1"/>
    <row r="1766" hidden="1"/>
    <row r="1767" hidden="1"/>
    <row r="1768" hidden="1"/>
    <row r="1769" hidden="1"/>
    <row r="1770" hidden="1"/>
    <row r="1771" hidden="1"/>
    <row r="1772" hidden="1"/>
    <row r="1773" hidden="1"/>
    <row r="1774" hidden="1"/>
    <row r="1775" hidden="1"/>
    <row r="1776" hidden="1"/>
    <row r="1777" hidden="1"/>
    <row r="1778" hidden="1"/>
    <row r="1779" hidden="1"/>
    <row r="1780" hidden="1"/>
    <row r="1781" hidden="1"/>
    <row r="1782" hidden="1"/>
    <row r="1783" hidden="1"/>
    <row r="1784" hidden="1"/>
    <row r="1785" hidden="1"/>
    <row r="1786" hidden="1"/>
    <row r="1787" hidden="1"/>
    <row r="1788" hidden="1"/>
    <row r="1789" hidden="1"/>
    <row r="1790" hidden="1"/>
    <row r="1791" hidden="1"/>
    <row r="1792" hidden="1"/>
    <row r="1793" hidden="1"/>
    <row r="1794" hidden="1"/>
    <row r="1795" hidden="1"/>
    <row r="1796" hidden="1"/>
    <row r="1797" hidden="1"/>
    <row r="1798" hidden="1"/>
    <row r="1799" hidden="1"/>
    <row r="1800" hidden="1"/>
    <row r="1801" hidden="1"/>
    <row r="1802" hidden="1"/>
    <row r="1803" hidden="1"/>
    <row r="1804" hidden="1"/>
    <row r="1805" hidden="1"/>
    <row r="1806" hidden="1"/>
    <row r="1807" hidden="1"/>
    <row r="1808" hidden="1"/>
    <row r="1809" hidden="1"/>
    <row r="1810" hidden="1"/>
    <row r="1811" hidden="1"/>
    <row r="1812" hidden="1"/>
    <row r="1813" hidden="1"/>
    <row r="1814" hidden="1"/>
    <row r="1815" hidden="1"/>
    <row r="1816" hidden="1"/>
    <row r="1817" hidden="1"/>
    <row r="1818" hidden="1"/>
    <row r="1819" hidden="1"/>
    <row r="1820" hidden="1"/>
    <row r="1821" hidden="1"/>
    <row r="1822" hidden="1"/>
    <row r="1823" hidden="1"/>
    <row r="1824" hidden="1"/>
    <row r="1825" hidden="1"/>
    <row r="1826" hidden="1"/>
    <row r="1827" hidden="1"/>
    <row r="1828" hidden="1"/>
    <row r="1829" hidden="1"/>
    <row r="1830" hidden="1"/>
    <row r="1831" hidden="1"/>
    <row r="1832" hidden="1"/>
    <row r="1833" hidden="1"/>
    <row r="1834" hidden="1"/>
    <row r="1835" hidden="1"/>
    <row r="1836" hidden="1"/>
    <row r="1837" hidden="1"/>
    <row r="1838" hidden="1"/>
    <row r="1839" hidden="1"/>
    <row r="1840" hidden="1"/>
    <row r="1841" hidden="1"/>
    <row r="1842" hidden="1"/>
    <row r="1843" hidden="1"/>
    <row r="1844" hidden="1"/>
    <row r="1845" hidden="1"/>
    <row r="1846" hidden="1"/>
    <row r="1847" hidden="1"/>
    <row r="1848" hidden="1"/>
    <row r="1849" hidden="1"/>
    <row r="1850" hidden="1"/>
    <row r="1851" hidden="1"/>
    <row r="1852" hidden="1"/>
    <row r="1853" hidden="1"/>
    <row r="1854" hidden="1"/>
    <row r="1855" hidden="1"/>
    <row r="1856" hidden="1"/>
    <row r="1857" hidden="1"/>
    <row r="1858" hidden="1"/>
    <row r="1859" hidden="1"/>
    <row r="1860" hidden="1"/>
    <row r="1861" hidden="1"/>
    <row r="1862" hidden="1"/>
    <row r="1863" hidden="1"/>
    <row r="1864" hidden="1"/>
    <row r="1865" hidden="1"/>
    <row r="1866" hidden="1"/>
    <row r="1867" hidden="1"/>
    <row r="1868" hidden="1"/>
    <row r="1869" hidden="1"/>
    <row r="1870" hidden="1"/>
    <row r="1871" hidden="1"/>
    <row r="1872" hidden="1"/>
    <row r="1873" hidden="1"/>
    <row r="1874" hidden="1"/>
    <row r="1875" hidden="1"/>
    <row r="1876" hidden="1"/>
    <row r="1877" hidden="1"/>
    <row r="1878" hidden="1"/>
    <row r="1879" hidden="1"/>
    <row r="1880" hidden="1"/>
    <row r="1881" hidden="1"/>
    <row r="1882" hidden="1"/>
    <row r="1883" hidden="1"/>
    <row r="1884" hidden="1"/>
    <row r="1885" hidden="1"/>
    <row r="1886" hidden="1"/>
    <row r="1887" hidden="1"/>
    <row r="1888" hidden="1"/>
    <row r="1889" hidden="1"/>
    <row r="1890" hidden="1"/>
    <row r="1891" hidden="1"/>
    <row r="1892" hidden="1"/>
    <row r="1893" hidden="1"/>
    <row r="1894" hidden="1"/>
    <row r="1895" hidden="1"/>
    <row r="1896" hidden="1"/>
    <row r="1897" hidden="1"/>
    <row r="1898" hidden="1"/>
    <row r="1899" hidden="1"/>
    <row r="1900" hidden="1"/>
    <row r="1901" hidden="1"/>
    <row r="1902" hidden="1"/>
    <row r="1903" hidden="1"/>
    <row r="1904" hidden="1"/>
    <row r="1905" hidden="1"/>
    <row r="1906" hidden="1"/>
    <row r="1907" hidden="1"/>
    <row r="1908" hidden="1"/>
    <row r="1909" hidden="1"/>
    <row r="1910" hidden="1"/>
    <row r="1911" hidden="1"/>
    <row r="1912" hidden="1"/>
    <row r="1913" hidden="1"/>
    <row r="1914" hidden="1"/>
    <row r="1915" hidden="1"/>
    <row r="1916" hidden="1"/>
    <row r="1917" hidden="1"/>
    <row r="1918" hidden="1"/>
    <row r="1919" hidden="1"/>
    <row r="1920" hidden="1"/>
    <row r="1921" hidden="1"/>
    <row r="1922" hidden="1"/>
    <row r="1923" hidden="1"/>
    <row r="1924" hidden="1"/>
    <row r="1925" hidden="1"/>
    <row r="1926" hidden="1"/>
    <row r="1927" hidden="1"/>
    <row r="1928" hidden="1"/>
    <row r="1929" hidden="1"/>
    <row r="1930" hidden="1"/>
    <row r="1931" hidden="1"/>
    <row r="1932" hidden="1"/>
    <row r="1933" hidden="1"/>
    <row r="1934" hidden="1"/>
    <row r="1935" hidden="1"/>
    <row r="1936" hidden="1"/>
    <row r="1937" hidden="1"/>
    <row r="1938" hidden="1"/>
    <row r="1939" hidden="1"/>
    <row r="1940" hidden="1"/>
    <row r="1941" hidden="1"/>
    <row r="1942" hidden="1"/>
    <row r="1943" hidden="1"/>
    <row r="1944" hidden="1"/>
    <row r="1945" hidden="1"/>
    <row r="1946" hidden="1"/>
    <row r="1947" hidden="1"/>
    <row r="1948" hidden="1"/>
    <row r="1949" hidden="1"/>
    <row r="1950" hidden="1"/>
    <row r="1951" hidden="1"/>
    <row r="1952" hidden="1"/>
    <row r="1953" hidden="1"/>
    <row r="1954" hidden="1"/>
    <row r="1955" hidden="1"/>
    <row r="1956" hidden="1"/>
    <row r="1957" hidden="1"/>
    <row r="1958" hidden="1"/>
    <row r="1959" hidden="1"/>
    <row r="1960" hidden="1"/>
    <row r="1961" hidden="1"/>
    <row r="1962" hidden="1"/>
    <row r="1963" hidden="1"/>
    <row r="1964" hidden="1"/>
    <row r="1965" hidden="1"/>
    <row r="1966" hidden="1"/>
    <row r="1967" hidden="1"/>
    <row r="1968" hidden="1"/>
    <row r="1969" hidden="1"/>
    <row r="1970" hidden="1"/>
    <row r="1971" hidden="1"/>
    <row r="1972" hidden="1"/>
    <row r="1973" hidden="1"/>
    <row r="1974" hidden="1"/>
    <row r="1975" hidden="1"/>
    <row r="1976" hidden="1"/>
    <row r="1977" hidden="1"/>
    <row r="1978" hidden="1"/>
    <row r="1979" hidden="1"/>
    <row r="1980" hidden="1"/>
    <row r="1981" hidden="1"/>
    <row r="1982" hidden="1"/>
    <row r="1983" hidden="1"/>
    <row r="1984" hidden="1"/>
    <row r="1985" hidden="1"/>
    <row r="1986" hidden="1"/>
    <row r="1987" hidden="1"/>
    <row r="1988" hidden="1"/>
    <row r="1989" hidden="1"/>
    <row r="1990" hidden="1"/>
    <row r="1991" hidden="1"/>
    <row r="1992" hidden="1"/>
    <row r="1993" hidden="1"/>
    <row r="1994" hidden="1"/>
    <row r="1995" hidden="1"/>
    <row r="1996" hidden="1"/>
    <row r="1997" hidden="1"/>
    <row r="1998" hidden="1"/>
    <row r="1999" hidden="1"/>
    <row r="2000" hidden="1"/>
    <row r="2001" hidden="1"/>
    <row r="2002" hidden="1"/>
    <row r="2003" hidden="1"/>
    <row r="2004" hidden="1"/>
    <row r="2005" hidden="1"/>
    <row r="2006" hidden="1"/>
    <row r="2007" hidden="1"/>
    <row r="2008" hidden="1"/>
    <row r="2009" hidden="1"/>
    <row r="2010" hidden="1"/>
    <row r="2011" hidden="1"/>
    <row r="2012" hidden="1"/>
    <row r="2013" hidden="1"/>
    <row r="2014" hidden="1"/>
    <row r="2015" hidden="1"/>
    <row r="2016" hidden="1"/>
    <row r="2017" hidden="1"/>
    <row r="2018" hidden="1"/>
    <row r="2019" hidden="1"/>
    <row r="2020" hidden="1"/>
    <row r="2021" hidden="1"/>
    <row r="2022" hidden="1"/>
    <row r="2023" hidden="1"/>
    <row r="2024" hidden="1"/>
    <row r="2025" hidden="1"/>
    <row r="2026" hidden="1"/>
    <row r="2027" hidden="1"/>
    <row r="2028" hidden="1"/>
    <row r="2029" hidden="1"/>
    <row r="2030" hidden="1"/>
    <row r="2031" hidden="1"/>
    <row r="2032" hidden="1"/>
    <row r="2033" hidden="1"/>
    <row r="2034" hidden="1"/>
    <row r="2035" hidden="1"/>
    <row r="2036" hidden="1"/>
    <row r="2037" hidden="1"/>
    <row r="2038" hidden="1"/>
    <row r="2039" hidden="1"/>
    <row r="2040" hidden="1"/>
    <row r="2041" hidden="1"/>
    <row r="2042" hidden="1"/>
    <row r="2043" hidden="1"/>
    <row r="2044" hidden="1"/>
    <row r="2045" hidden="1"/>
    <row r="2046" hidden="1"/>
    <row r="2047" hidden="1"/>
    <row r="2048" hidden="1"/>
    <row r="2049" hidden="1"/>
    <row r="2050" hidden="1"/>
    <row r="2051" hidden="1"/>
    <row r="2052" hidden="1"/>
    <row r="2053" hidden="1"/>
    <row r="2054" hidden="1"/>
    <row r="2055" hidden="1"/>
    <row r="2056" hidden="1"/>
    <row r="2057" hidden="1"/>
    <row r="2058" hidden="1"/>
    <row r="2059" hidden="1"/>
    <row r="2060" hidden="1"/>
    <row r="2061" hidden="1"/>
    <row r="2062" hidden="1"/>
    <row r="2063" hidden="1"/>
    <row r="2064" hidden="1"/>
    <row r="2065" hidden="1"/>
    <row r="2066" hidden="1"/>
    <row r="2067" hidden="1"/>
    <row r="2068" hidden="1"/>
    <row r="2069" hidden="1"/>
    <row r="2070" hidden="1"/>
    <row r="2071" hidden="1"/>
    <row r="2072" hidden="1"/>
    <row r="2073" hidden="1"/>
    <row r="2074" hidden="1"/>
    <row r="2075" hidden="1"/>
    <row r="2076" hidden="1"/>
    <row r="2077" hidden="1"/>
    <row r="2078" hidden="1"/>
    <row r="2079" hidden="1"/>
    <row r="2080" hidden="1"/>
    <row r="2081" hidden="1"/>
    <row r="2082" hidden="1"/>
    <row r="2083" hidden="1"/>
    <row r="2084" hidden="1"/>
    <row r="2085" hidden="1"/>
    <row r="2086" hidden="1"/>
    <row r="2087" hidden="1"/>
    <row r="2088" hidden="1"/>
    <row r="2089" hidden="1"/>
    <row r="2090" hidden="1"/>
    <row r="2091" hidden="1"/>
    <row r="2092" hidden="1"/>
    <row r="2093" hidden="1"/>
    <row r="2094" hidden="1"/>
    <row r="2095" hidden="1"/>
    <row r="2096" hidden="1"/>
    <row r="2097" hidden="1"/>
    <row r="2098" hidden="1"/>
    <row r="2099" hidden="1"/>
    <row r="2100" hidden="1"/>
    <row r="2101" hidden="1"/>
    <row r="2102" hidden="1"/>
    <row r="2103" hidden="1"/>
    <row r="2104" hidden="1"/>
    <row r="2105" hidden="1"/>
    <row r="2106" hidden="1"/>
    <row r="2107" hidden="1"/>
    <row r="2108" hidden="1"/>
    <row r="2109" hidden="1"/>
    <row r="2110" hidden="1"/>
    <row r="2111" hidden="1"/>
    <row r="2112" hidden="1"/>
    <row r="2113" hidden="1"/>
    <row r="2114" hidden="1"/>
    <row r="2115" hidden="1"/>
    <row r="2116" hidden="1"/>
    <row r="2117" hidden="1"/>
    <row r="2118" hidden="1"/>
    <row r="2119" hidden="1"/>
    <row r="2120" hidden="1"/>
    <row r="2121" hidden="1"/>
    <row r="2122" hidden="1"/>
    <row r="2123" hidden="1"/>
    <row r="2124" hidden="1"/>
    <row r="2125" hidden="1"/>
    <row r="2126" hidden="1"/>
    <row r="2127" hidden="1"/>
    <row r="2128" hidden="1"/>
    <row r="2129" hidden="1"/>
    <row r="2130" hidden="1"/>
    <row r="2131" hidden="1"/>
    <row r="2132" hidden="1"/>
    <row r="2133" hidden="1"/>
    <row r="2134" hidden="1"/>
    <row r="2135" hidden="1"/>
    <row r="2136" hidden="1"/>
    <row r="2137" hidden="1"/>
    <row r="2138" hidden="1"/>
    <row r="2139" hidden="1"/>
    <row r="2140" hidden="1"/>
    <row r="2141" hidden="1"/>
    <row r="2142" hidden="1"/>
    <row r="2143" hidden="1"/>
    <row r="2144" hidden="1"/>
    <row r="2145" hidden="1"/>
    <row r="2146" hidden="1"/>
    <row r="2147" hidden="1"/>
    <row r="2148" hidden="1"/>
    <row r="2149" hidden="1"/>
    <row r="2150" hidden="1"/>
    <row r="2151" hidden="1"/>
    <row r="2152" hidden="1"/>
    <row r="2153" hidden="1"/>
    <row r="2154" hidden="1"/>
    <row r="2155" hidden="1"/>
    <row r="2156" hidden="1"/>
    <row r="2157" hidden="1"/>
    <row r="2158" hidden="1"/>
    <row r="2159" hidden="1"/>
    <row r="2160" hidden="1"/>
    <row r="2161" hidden="1"/>
    <row r="2162" hidden="1"/>
    <row r="2163" hidden="1"/>
    <row r="2164" hidden="1"/>
    <row r="2165" hidden="1"/>
    <row r="2166" hidden="1"/>
    <row r="2167" hidden="1"/>
    <row r="2168" hidden="1"/>
    <row r="2169" hidden="1"/>
    <row r="2170" hidden="1"/>
    <row r="2171" hidden="1"/>
    <row r="2172" hidden="1"/>
    <row r="2173" hidden="1"/>
    <row r="2174" hidden="1"/>
    <row r="2175" hidden="1"/>
    <row r="2176" hidden="1"/>
    <row r="2177" hidden="1"/>
    <row r="2178" hidden="1"/>
    <row r="2179" hidden="1"/>
    <row r="2180" hidden="1"/>
    <row r="2181" hidden="1"/>
    <row r="2182" hidden="1"/>
    <row r="2183" hidden="1"/>
    <row r="2184" hidden="1"/>
    <row r="2185" hidden="1"/>
    <row r="2186" hidden="1"/>
    <row r="2187" hidden="1"/>
    <row r="2188" hidden="1"/>
    <row r="2189" hidden="1"/>
    <row r="2190" hidden="1"/>
    <row r="2191" hidden="1"/>
    <row r="2192" hidden="1"/>
    <row r="2193" hidden="1"/>
    <row r="2194" hidden="1"/>
    <row r="2195" hidden="1"/>
    <row r="2196" hidden="1"/>
    <row r="2197" hidden="1"/>
    <row r="2198" hidden="1"/>
    <row r="2199" hidden="1"/>
    <row r="2200" hidden="1"/>
    <row r="2201" hidden="1"/>
    <row r="2202" hidden="1"/>
    <row r="2203" hidden="1"/>
    <row r="2204" hidden="1"/>
    <row r="2205" hidden="1"/>
    <row r="2206" hidden="1"/>
    <row r="2207" hidden="1"/>
    <row r="2208" hidden="1"/>
    <row r="2209" hidden="1"/>
    <row r="2210" hidden="1"/>
    <row r="2211" hidden="1"/>
    <row r="2212" hidden="1"/>
    <row r="2213" hidden="1"/>
    <row r="2214" hidden="1"/>
    <row r="2215" hidden="1"/>
    <row r="2216" hidden="1"/>
    <row r="2217" hidden="1"/>
    <row r="2218" hidden="1"/>
    <row r="2219" hidden="1"/>
    <row r="2220" hidden="1"/>
    <row r="2221" hidden="1"/>
    <row r="2222" hidden="1"/>
    <row r="2223" hidden="1"/>
    <row r="2224" hidden="1"/>
    <row r="2225" hidden="1"/>
    <row r="2226" hidden="1"/>
    <row r="2227" hidden="1"/>
    <row r="2228" hidden="1"/>
    <row r="2229" hidden="1"/>
    <row r="2230" hidden="1"/>
    <row r="2231" hidden="1"/>
    <row r="2232" hidden="1"/>
    <row r="2233" hidden="1"/>
    <row r="2234" hidden="1"/>
    <row r="2235" hidden="1"/>
    <row r="2236" hidden="1"/>
    <row r="2237" hidden="1"/>
    <row r="2238" hidden="1"/>
    <row r="2239" hidden="1"/>
    <row r="2240" hidden="1"/>
    <row r="2241" hidden="1"/>
    <row r="2242" hidden="1"/>
    <row r="2243" hidden="1"/>
    <row r="2244" hidden="1"/>
    <row r="2245" hidden="1"/>
    <row r="2246" hidden="1"/>
    <row r="2247" hidden="1"/>
    <row r="2248" hidden="1"/>
    <row r="2249" hidden="1"/>
    <row r="2250" hidden="1"/>
    <row r="2251" hidden="1"/>
    <row r="2252" hidden="1"/>
    <row r="2253" hidden="1"/>
    <row r="2254" hidden="1"/>
    <row r="2255" hidden="1"/>
    <row r="2256" hidden="1"/>
    <row r="2257" hidden="1"/>
    <row r="2258" hidden="1"/>
    <row r="2259" hidden="1"/>
    <row r="2260" hidden="1"/>
    <row r="2261" hidden="1"/>
    <row r="2262" hidden="1"/>
    <row r="2263" hidden="1"/>
    <row r="2264" hidden="1"/>
    <row r="2265" hidden="1"/>
    <row r="2266" hidden="1"/>
    <row r="2267" hidden="1"/>
    <row r="2268" hidden="1"/>
    <row r="2269" hidden="1"/>
    <row r="2270" hidden="1"/>
    <row r="2271" hidden="1"/>
    <row r="2272" hidden="1"/>
    <row r="2273" hidden="1"/>
    <row r="2274" hidden="1"/>
    <row r="2275" hidden="1"/>
    <row r="2276" hidden="1"/>
    <row r="2277" hidden="1"/>
    <row r="2278" hidden="1"/>
    <row r="2279" hidden="1"/>
    <row r="2280" hidden="1"/>
    <row r="2281" hidden="1"/>
    <row r="2282" hidden="1"/>
    <row r="2283" hidden="1"/>
    <row r="2284" hidden="1"/>
    <row r="2285" hidden="1"/>
    <row r="2286" hidden="1"/>
    <row r="2287" hidden="1"/>
    <row r="2288" hidden="1"/>
    <row r="2289" hidden="1"/>
    <row r="2290" hidden="1"/>
    <row r="2291" hidden="1"/>
    <row r="2292" hidden="1"/>
    <row r="2293" hidden="1"/>
    <row r="2294" hidden="1"/>
    <row r="2295" hidden="1"/>
    <row r="2296" hidden="1"/>
    <row r="2297" hidden="1"/>
    <row r="2298" hidden="1"/>
    <row r="2299" hidden="1"/>
    <row r="2300" hidden="1"/>
    <row r="2301" hidden="1"/>
    <row r="2302" hidden="1"/>
    <row r="2303" hidden="1"/>
    <row r="2304" hidden="1"/>
    <row r="2305" hidden="1"/>
    <row r="2306" hidden="1"/>
    <row r="2307" hidden="1"/>
    <row r="2308" hidden="1"/>
    <row r="2309" hidden="1"/>
    <row r="2310" hidden="1"/>
    <row r="2311" hidden="1"/>
    <row r="2312" hidden="1"/>
    <row r="2313" hidden="1"/>
    <row r="2314" hidden="1"/>
    <row r="2315" hidden="1"/>
    <row r="2316" hidden="1"/>
    <row r="2317" hidden="1"/>
    <row r="2318" hidden="1"/>
    <row r="2319" hidden="1"/>
    <row r="2320" hidden="1"/>
    <row r="2321" hidden="1"/>
    <row r="2322" hidden="1"/>
    <row r="2323" hidden="1"/>
    <row r="2324" hidden="1"/>
    <row r="2325" hidden="1"/>
    <row r="2326" hidden="1"/>
    <row r="2327" hidden="1"/>
    <row r="2328" hidden="1"/>
    <row r="2329" hidden="1"/>
    <row r="2330" hidden="1"/>
    <row r="2331" hidden="1"/>
    <row r="2332" hidden="1"/>
    <row r="2333" hidden="1"/>
    <row r="2334" hidden="1"/>
    <row r="2335" hidden="1"/>
    <row r="2336" hidden="1"/>
    <row r="2337" hidden="1"/>
    <row r="2338" hidden="1"/>
    <row r="2339" hidden="1"/>
    <row r="2340" hidden="1"/>
    <row r="2341" hidden="1"/>
    <row r="2342" hidden="1"/>
    <row r="2343" hidden="1"/>
    <row r="2344" hidden="1"/>
    <row r="2345" hidden="1"/>
    <row r="2346" hidden="1"/>
    <row r="2347" hidden="1"/>
    <row r="2348" hidden="1"/>
    <row r="2349" hidden="1"/>
    <row r="2350" hidden="1"/>
    <row r="2351" hidden="1"/>
    <row r="2352" hidden="1"/>
    <row r="2353" hidden="1"/>
    <row r="2354" hidden="1"/>
    <row r="2355" hidden="1"/>
    <row r="2356" hidden="1"/>
    <row r="2357" hidden="1"/>
    <row r="2358" hidden="1"/>
    <row r="2359" hidden="1"/>
    <row r="2360" hidden="1"/>
    <row r="2361" hidden="1"/>
    <row r="2362" hidden="1"/>
    <row r="2363" hidden="1"/>
    <row r="2364" hidden="1"/>
    <row r="2365" hidden="1"/>
    <row r="2366" hidden="1"/>
    <row r="2367" hidden="1"/>
    <row r="2368" hidden="1"/>
    <row r="2369" hidden="1"/>
    <row r="2370" hidden="1"/>
    <row r="2371" hidden="1"/>
    <row r="2372" hidden="1"/>
    <row r="2373" hidden="1"/>
    <row r="2374" hidden="1"/>
    <row r="2375" hidden="1"/>
    <row r="2376" hidden="1"/>
    <row r="2377" hidden="1"/>
    <row r="2378" hidden="1"/>
    <row r="2379" hidden="1"/>
    <row r="2380" hidden="1"/>
    <row r="2381" hidden="1"/>
    <row r="2382" hidden="1"/>
    <row r="2383" hidden="1"/>
    <row r="2384" hidden="1"/>
    <row r="2385" hidden="1"/>
    <row r="2386" hidden="1"/>
    <row r="2387" hidden="1"/>
    <row r="2388" hidden="1"/>
    <row r="2389" hidden="1"/>
    <row r="2390" hidden="1"/>
    <row r="2391" hidden="1"/>
    <row r="2392" hidden="1"/>
    <row r="2393" hidden="1"/>
    <row r="2394" hidden="1"/>
    <row r="2395" hidden="1"/>
    <row r="2396" hidden="1"/>
    <row r="2397" hidden="1"/>
    <row r="2398" hidden="1"/>
    <row r="2399" hidden="1"/>
    <row r="2400" hidden="1"/>
    <row r="2401" hidden="1"/>
    <row r="2402" hidden="1"/>
    <row r="2403" hidden="1"/>
    <row r="2404" hidden="1"/>
    <row r="2405" hidden="1"/>
    <row r="2406" hidden="1"/>
    <row r="2407" hidden="1"/>
    <row r="2408" hidden="1"/>
    <row r="2409" hidden="1"/>
    <row r="2410" hidden="1"/>
    <row r="2411" hidden="1"/>
    <row r="2412" hidden="1"/>
    <row r="2413" hidden="1"/>
    <row r="2414" hidden="1"/>
    <row r="2415" hidden="1"/>
    <row r="2416" hidden="1"/>
    <row r="2417" hidden="1"/>
    <row r="2418" hidden="1"/>
    <row r="2419" hidden="1"/>
    <row r="2420" hidden="1"/>
    <row r="2421" hidden="1"/>
    <row r="2422" hidden="1"/>
    <row r="2423" hidden="1"/>
    <row r="2424" hidden="1"/>
    <row r="2425" hidden="1"/>
    <row r="2426" hidden="1"/>
    <row r="2427" hidden="1"/>
    <row r="2428" hidden="1"/>
    <row r="2429" hidden="1"/>
    <row r="2430" hidden="1"/>
    <row r="2431" hidden="1"/>
    <row r="2432" hidden="1"/>
    <row r="2433" hidden="1"/>
    <row r="2434" hidden="1"/>
    <row r="2435" hidden="1"/>
    <row r="2436" hidden="1"/>
    <row r="2437" hidden="1"/>
    <row r="2438" hidden="1"/>
    <row r="2439" hidden="1"/>
    <row r="2440" hidden="1"/>
    <row r="2441" hidden="1"/>
    <row r="2442" hidden="1"/>
    <row r="2443" hidden="1"/>
    <row r="2444" hidden="1"/>
    <row r="2445" hidden="1"/>
    <row r="2446" hidden="1"/>
    <row r="2447" hidden="1"/>
    <row r="2448" hidden="1"/>
    <row r="2449" hidden="1"/>
    <row r="2450" hidden="1"/>
    <row r="2451" hidden="1"/>
    <row r="2452" hidden="1"/>
    <row r="2453" hidden="1"/>
    <row r="2454" hidden="1"/>
    <row r="2455" hidden="1"/>
    <row r="2456" hidden="1"/>
    <row r="2457" hidden="1"/>
    <row r="2458" hidden="1"/>
    <row r="2459" hidden="1"/>
    <row r="2460" hidden="1"/>
    <row r="2461" hidden="1"/>
    <row r="2462" hidden="1"/>
    <row r="2463" hidden="1"/>
    <row r="2464" hidden="1"/>
    <row r="2465" hidden="1"/>
    <row r="2466" hidden="1"/>
    <row r="2467" hidden="1"/>
    <row r="2468" hidden="1"/>
    <row r="2469" hidden="1"/>
    <row r="2470" hidden="1"/>
    <row r="2471" hidden="1"/>
    <row r="2472" hidden="1"/>
    <row r="2473" hidden="1"/>
    <row r="2474" hidden="1"/>
    <row r="2475" hidden="1"/>
    <row r="2476" hidden="1"/>
    <row r="2477" hidden="1"/>
    <row r="2478" hidden="1"/>
    <row r="2479" hidden="1"/>
    <row r="2480" hidden="1"/>
    <row r="2481" hidden="1"/>
    <row r="2482" hidden="1"/>
    <row r="2483" hidden="1"/>
    <row r="2484" hidden="1"/>
    <row r="2485" hidden="1"/>
    <row r="2486" hidden="1"/>
    <row r="2487" hidden="1"/>
    <row r="2488" hidden="1"/>
    <row r="2489" hidden="1"/>
    <row r="2490" hidden="1"/>
    <row r="2491" hidden="1"/>
    <row r="2492" hidden="1"/>
    <row r="2493" hidden="1"/>
    <row r="2494" hidden="1"/>
    <row r="2495" hidden="1"/>
    <row r="2496" hidden="1"/>
    <row r="2497" hidden="1"/>
    <row r="2498" hidden="1"/>
    <row r="2499" hidden="1"/>
    <row r="2500" hidden="1"/>
    <row r="2501" hidden="1"/>
    <row r="2502" hidden="1"/>
    <row r="2503" hidden="1"/>
    <row r="2504" hidden="1"/>
    <row r="2505" hidden="1"/>
    <row r="2506" hidden="1"/>
    <row r="2507" hidden="1"/>
    <row r="2508" hidden="1"/>
    <row r="2509" hidden="1"/>
    <row r="2510" hidden="1"/>
    <row r="2511" hidden="1"/>
    <row r="2512" hidden="1"/>
    <row r="2513" hidden="1"/>
    <row r="2514" hidden="1"/>
    <row r="2515" hidden="1"/>
    <row r="2516" hidden="1"/>
    <row r="2517" hidden="1"/>
    <row r="2518" hidden="1"/>
    <row r="2519" hidden="1"/>
    <row r="2520" hidden="1"/>
    <row r="2521" hidden="1"/>
    <row r="2522" hidden="1"/>
    <row r="2523" hidden="1"/>
    <row r="2524" hidden="1"/>
    <row r="2525" hidden="1"/>
    <row r="2526" hidden="1"/>
    <row r="2527" hidden="1"/>
    <row r="2528" hidden="1"/>
    <row r="2529" hidden="1"/>
    <row r="2530" hidden="1"/>
    <row r="2531" hidden="1"/>
    <row r="2532" hidden="1"/>
    <row r="2533" hidden="1"/>
    <row r="2534" hidden="1"/>
    <row r="2535" hidden="1"/>
    <row r="2536" hidden="1"/>
    <row r="2537" hidden="1"/>
    <row r="2538" hidden="1"/>
    <row r="2539" hidden="1"/>
    <row r="2540" hidden="1"/>
    <row r="2541" hidden="1"/>
    <row r="2542" hidden="1"/>
    <row r="2543" hidden="1"/>
    <row r="2544" hidden="1"/>
    <row r="2545" hidden="1"/>
    <row r="2546" hidden="1"/>
    <row r="2547" hidden="1"/>
    <row r="2548" hidden="1"/>
    <row r="2549" hidden="1"/>
    <row r="2550" hidden="1"/>
    <row r="2551" hidden="1"/>
    <row r="2552" hidden="1"/>
    <row r="2553" hidden="1"/>
    <row r="2554" hidden="1"/>
    <row r="2555" hidden="1"/>
    <row r="2556" hidden="1"/>
    <row r="2557" hidden="1"/>
    <row r="2558" hidden="1"/>
    <row r="2559" hidden="1"/>
    <row r="2560" hidden="1"/>
    <row r="2561" hidden="1"/>
    <row r="2562" hidden="1"/>
    <row r="2563" hidden="1"/>
    <row r="2564" hidden="1"/>
    <row r="2565" hidden="1"/>
    <row r="2566" hidden="1"/>
    <row r="2567" hidden="1"/>
    <row r="2568" hidden="1"/>
    <row r="2569" hidden="1"/>
    <row r="2570" hidden="1"/>
    <row r="2571" hidden="1"/>
    <row r="2572" hidden="1"/>
    <row r="2573" hidden="1"/>
    <row r="2574" hidden="1"/>
    <row r="2575" hidden="1"/>
    <row r="2576" hidden="1"/>
    <row r="2577" hidden="1"/>
    <row r="2578" hidden="1"/>
    <row r="2579" hidden="1"/>
    <row r="2580" hidden="1"/>
    <row r="2581" hidden="1"/>
    <row r="2582" hidden="1"/>
    <row r="2583" hidden="1"/>
    <row r="2584" hidden="1"/>
    <row r="2585" hidden="1"/>
    <row r="2586" hidden="1"/>
    <row r="2587" hidden="1"/>
    <row r="2588" hidden="1"/>
    <row r="2589" hidden="1"/>
    <row r="2590" hidden="1"/>
    <row r="2591" hidden="1"/>
    <row r="2592" hidden="1"/>
    <row r="2593" hidden="1"/>
    <row r="2594" hidden="1"/>
    <row r="2595" hidden="1"/>
    <row r="2596" hidden="1"/>
    <row r="2597" hidden="1"/>
    <row r="2598" hidden="1"/>
    <row r="2599" hidden="1"/>
    <row r="2600" hidden="1"/>
    <row r="2601" hidden="1"/>
    <row r="2602" hidden="1"/>
    <row r="2603" hidden="1"/>
    <row r="2604" hidden="1"/>
    <row r="2605" hidden="1"/>
    <row r="2606" hidden="1"/>
    <row r="2607" hidden="1"/>
    <row r="2608" hidden="1"/>
    <row r="2609" hidden="1"/>
    <row r="2610" hidden="1"/>
    <row r="2611" hidden="1"/>
    <row r="2612" hidden="1"/>
    <row r="2613" hidden="1"/>
    <row r="2614" hidden="1"/>
    <row r="2615" hidden="1"/>
    <row r="2616" hidden="1"/>
    <row r="2617" hidden="1"/>
    <row r="2618" hidden="1"/>
    <row r="2619" hidden="1"/>
    <row r="2620" hidden="1"/>
    <row r="2621" hidden="1"/>
    <row r="2622" hidden="1"/>
    <row r="2623" hidden="1"/>
    <row r="2624" hidden="1"/>
    <row r="2625" hidden="1"/>
    <row r="2626" hidden="1"/>
    <row r="2627" hidden="1"/>
    <row r="2628" hidden="1"/>
    <row r="2629" hidden="1"/>
    <row r="2630" hidden="1"/>
    <row r="2631" hidden="1"/>
    <row r="2632" hidden="1"/>
    <row r="2633" hidden="1"/>
    <row r="2634" hidden="1"/>
    <row r="2635" hidden="1"/>
    <row r="2636" hidden="1"/>
    <row r="2637" hidden="1"/>
    <row r="2638" hidden="1"/>
    <row r="2639" hidden="1"/>
    <row r="2640" hidden="1"/>
    <row r="2641" hidden="1"/>
    <row r="2642" hidden="1"/>
    <row r="2643" hidden="1"/>
    <row r="2644" hidden="1"/>
    <row r="2645" hidden="1"/>
    <row r="2646" hidden="1"/>
    <row r="2647" hidden="1"/>
    <row r="2648" hidden="1"/>
    <row r="2649" hidden="1"/>
    <row r="2650" hidden="1"/>
    <row r="2651" hidden="1"/>
    <row r="2652" hidden="1"/>
    <row r="2653" hidden="1"/>
    <row r="2654" hidden="1"/>
    <row r="2655" hidden="1"/>
    <row r="2656" hidden="1"/>
    <row r="2657" hidden="1"/>
    <row r="2658" hidden="1"/>
    <row r="2659" hidden="1"/>
    <row r="2660" hidden="1"/>
    <row r="2661" hidden="1"/>
    <row r="2662" hidden="1"/>
    <row r="2663" hidden="1"/>
    <row r="2664" hidden="1"/>
    <row r="2665" hidden="1"/>
    <row r="2666" hidden="1"/>
    <row r="2667" hidden="1"/>
    <row r="2668" hidden="1"/>
    <row r="2669" hidden="1"/>
    <row r="2670" hidden="1"/>
    <row r="2671" hidden="1"/>
    <row r="2672" hidden="1"/>
    <row r="2673" hidden="1"/>
    <row r="2674" hidden="1"/>
    <row r="2675" hidden="1"/>
    <row r="2676" hidden="1"/>
    <row r="2677" hidden="1"/>
    <row r="2678" hidden="1"/>
    <row r="2679" hidden="1"/>
    <row r="2680" hidden="1"/>
    <row r="2681" hidden="1"/>
    <row r="2682" hidden="1"/>
    <row r="2683" hidden="1"/>
    <row r="2684" hidden="1"/>
    <row r="2685" hidden="1"/>
    <row r="2686" hidden="1"/>
    <row r="2687" hidden="1"/>
    <row r="2688" hidden="1"/>
    <row r="2689" hidden="1"/>
    <row r="2690" hidden="1"/>
    <row r="2691" hidden="1"/>
    <row r="2692" hidden="1"/>
    <row r="2693" hidden="1"/>
    <row r="2694" hidden="1"/>
    <row r="2695" hidden="1"/>
    <row r="2696" hidden="1"/>
    <row r="2697" hidden="1"/>
    <row r="2698" hidden="1"/>
    <row r="2699" hidden="1"/>
    <row r="2700" hidden="1"/>
    <row r="2701" hidden="1"/>
    <row r="2702" hidden="1"/>
    <row r="2703" hidden="1"/>
    <row r="2704" hidden="1"/>
    <row r="2705" hidden="1"/>
    <row r="2706" hidden="1"/>
    <row r="2707" hidden="1"/>
    <row r="2708" hidden="1"/>
    <row r="2709" hidden="1"/>
    <row r="2710" hidden="1"/>
    <row r="2711" hidden="1"/>
    <row r="2712" hidden="1"/>
    <row r="2713" hidden="1"/>
    <row r="2714" hidden="1"/>
    <row r="2715" hidden="1"/>
    <row r="2716" hidden="1"/>
    <row r="2717" hidden="1"/>
    <row r="2718" hidden="1"/>
    <row r="2719" hidden="1"/>
    <row r="2720" hidden="1"/>
    <row r="2721" hidden="1"/>
    <row r="2722" hidden="1"/>
    <row r="2723" hidden="1"/>
    <row r="2724" hidden="1"/>
    <row r="2725" hidden="1"/>
    <row r="2726" hidden="1"/>
    <row r="2727" hidden="1"/>
    <row r="2728" hidden="1"/>
    <row r="2729" hidden="1"/>
    <row r="2730" hidden="1"/>
    <row r="2731" hidden="1"/>
    <row r="2732" hidden="1"/>
    <row r="2733" hidden="1"/>
    <row r="2734" hidden="1"/>
    <row r="2735" hidden="1"/>
    <row r="2736" hidden="1"/>
    <row r="2737" hidden="1"/>
    <row r="2738" hidden="1"/>
    <row r="2739" hidden="1"/>
    <row r="2740" hidden="1"/>
    <row r="2741" hidden="1"/>
    <row r="2742" hidden="1"/>
    <row r="2743" hidden="1"/>
    <row r="2744" hidden="1"/>
    <row r="2745" hidden="1"/>
    <row r="2746" hidden="1"/>
    <row r="2747" hidden="1"/>
    <row r="2748" hidden="1"/>
    <row r="2749" hidden="1"/>
    <row r="2750" hidden="1"/>
    <row r="2751" hidden="1"/>
    <row r="2752" hidden="1"/>
    <row r="2753" hidden="1"/>
    <row r="2754" hidden="1"/>
    <row r="2755" hidden="1"/>
    <row r="2756" hidden="1"/>
    <row r="2757" hidden="1"/>
    <row r="2758" hidden="1"/>
    <row r="2759" hidden="1"/>
    <row r="2760" hidden="1"/>
    <row r="2761" hidden="1"/>
    <row r="2762" hidden="1"/>
    <row r="2763" hidden="1"/>
    <row r="2764" hidden="1"/>
    <row r="2765" hidden="1"/>
    <row r="2766" hidden="1"/>
    <row r="2767" hidden="1"/>
    <row r="2768" hidden="1"/>
    <row r="2769" hidden="1"/>
    <row r="2770" hidden="1"/>
    <row r="2771" hidden="1"/>
    <row r="2772" hidden="1"/>
    <row r="2773" hidden="1"/>
    <row r="2774" hidden="1"/>
    <row r="2775" hidden="1"/>
    <row r="2776" hidden="1"/>
    <row r="2777" hidden="1"/>
    <row r="2778" hidden="1"/>
    <row r="2779" hidden="1"/>
    <row r="2780" hidden="1"/>
    <row r="2781" hidden="1"/>
    <row r="2782" hidden="1"/>
    <row r="2783" hidden="1"/>
    <row r="2784" hidden="1"/>
    <row r="2785" hidden="1"/>
    <row r="2786" hidden="1"/>
    <row r="2787" hidden="1"/>
    <row r="2788" hidden="1"/>
    <row r="2789" hidden="1"/>
    <row r="2790" hidden="1"/>
    <row r="2791" hidden="1"/>
    <row r="2792" hidden="1"/>
    <row r="2793" hidden="1"/>
    <row r="2794" hidden="1"/>
    <row r="2795" hidden="1"/>
    <row r="2796" hidden="1"/>
    <row r="2797" hidden="1"/>
    <row r="2798" hidden="1"/>
    <row r="2799" hidden="1"/>
    <row r="2800" hidden="1"/>
    <row r="2801" hidden="1"/>
    <row r="2802" hidden="1"/>
    <row r="2803" hidden="1"/>
    <row r="2804" hidden="1"/>
    <row r="2805" hidden="1"/>
    <row r="2806" hidden="1"/>
    <row r="2807" hidden="1"/>
    <row r="2808" hidden="1"/>
    <row r="2809" hidden="1"/>
    <row r="2810" hidden="1"/>
    <row r="2811" hidden="1"/>
    <row r="2812" hidden="1"/>
    <row r="2813" hidden="1"/>
    <row r="2814" hidden="1"/>
    <row r="2815" hidden="1"/>
    <row r="2816" hidden="1"/>
    <row r="2817" hidden="1"/>
    <row r="2818" hidden="1"/>
    <row r="2819" hidden="1"/>
    <row r="2820" hidden="1"/>
    <row r="2821" hidden="1"/>
    <row r="2822" hidden="1"/>
    <row r="2823" hidden="1"/>
    <row r="2824" hidden="1"/>
    <row r="2825" hidden="1"/>
    <row r="2826" hidden="1"/>
    <row r="2827" hidden="1"/>
    <row r="2828" hidden="1"/>
    <row r="2829" hidden="1"/>
    <row r="2830" hidden="1"/>
    <row r="2831" hidden="1"/>
    <row r="2832" hidden="1"/>
    <row r="2833" hidden="1"/>
    <row r="2834" hidden="1"/>
    <row r="2835" hidden="1"/>
    <row r="2836" hidden="1"/>
    <row r="2837" hidden="1"/>
    <row r="2838" hidden="1"/>
    <row r="2839" hidden="1"/>
    <row r="2840" hidden="1"/>
    <row r="2841" hidden="1"/>
    <row r="2842" hidden="1"/>
    <row r="2843" hidden="1"/>
    <row r="2844" hidden="1"/>
    <row r="2845" hidden="1"/>
    <row r="2846" hidden="1"/>
    <row r="2847" hidden="1"/>
    <row r="2848" hidden="1"/>
    <row r="2849" hidden="1"/>
    <row r="2850" hidden="1"/>
    <row r="2851" hidden="1"/>
    <row r="2852" hidden="1"/>
    <row r="2853" hidden="1"/>
    <row r="2854" hidden="1"/>
    <row r="2855" hidden="1"/>
    <row r="2856" hidden="1"/>
    <row r="2857" hidden="1"/>
    <row r="2858" hidden="1"/>
    <row r="2859" hidden="1"/>
    <row r="2860" hidden="1"/>
    <row r="2861" hidden="1"/>
    <row r="2862" hidden="1"/>
    <row r="2863" hidden="1"/>
    <row r="2864" hidden="1"/>
    <row r="2865" hidden="1"/>
    <row r="2866" hidden="1"/>
    <row r="2867" hidden="1"/>
    <row r="2868" hidden="1"/>
    <row r="2869" hidden="1"/>
    <row r="2870" hidden="1"/>
    <row r="2871" hidden="1"/>
    <row r="2872" hidden="1"/>
    <row r="2873" hidden="1"/>
    <row r="2874" hidden="1"/>
    <row r="2875" hidden="1"/>
    <row r="2876" hidden="1"/>
    <row r="2877" hidden="1"/>
    <row r="2878" hidden="1"/>
    <row r="2879" hidden="1"/>
    <row r="2880" hidden="1"/>
    <row r="2881" hidden="1"/>
    <row r="2882" hidden="1"/>
    <row r="2883" hidden="1"/>
    <row r="2884" hidden="1"/>
    <row r="2885" hidden="1"/>
    <row r="2886" hidden="1"/>
    <row r="2887" hidden="1"/>
    <row r="2888" hidden="1"/>
    <row r="2889" hidden="1"/>
    <row r="2890" hidden="1"/>
    <row r="2891" hidden="1"/>
    <row r="2892" hidden="1"/>
    <row r="2893" hidden="1"/>
    <row r="2894" hidden="1"/>
    <row r="2895" hidden="1"/>
    <row r="2896" hidden="1"/>
    <row r="2897" hidden="1"/>
    <row r="2898" hidden="1"/>
    <row r="2899" hidden="1"/>
    <row r="2900" hidden="1"/>
    <row r="2901" hidden="1"/>
    <row r="2902" hidden="1"/>
    <row r="2903" hidden="1"/>
    <row r="2904" hidden="1"/>
    <row r="2905" hidden="1"/>
    <row r="2906" hidden="1"/>
    <row r="2907" hidden="1"/>
    <row r="2908" hidden="1"/>
    <row r="2909" hidden="1"/>
    <row r="2910" hidden="1"/>
    <row r="2911" hidden="1"/>
    <row r="2912" hidden="1"/>
    <row r="2913" hidden="1"/>
    <row r="2914" hidden="1"/>
    <row r="2915" hidden="1"/>
    <row r="2916" hidden="1"/>
    <row r="2917" hidden="1"/>
    <row r="2918" hidden="1"/>
    <row r="2919" hidden="1"/>
    <row r="2920" hidden="1"/>
    <row r="2921" hidden="1"/>
    <row r="2922" hidden="1"/>
    <row r="2923" hidden="1"/>
    <row r="2924" hidden="1"/>
    <row r="2925" hidden="1"/>
    <row r="2926" hidden="1"/>
    <row r="2927" hidden="1"/>
    <row r="2928" hidden="1"/>
    <row r="2929" hidden="1"/>
    <row r="2930" hidden="1"/>
    <row r="2931" hidden="1"/>
    <row r="2932" hidden="1"/>
    <row r="2933" hidden="1"/>
    <row r="2934" hidden="1"/>
    <row r="2935" hidden="1"/>
    <row r="2936" hidden="1"/>
    <row r="2937" hidden="1"/>
    <row r="2938" hidden="1"/>
    <row r="2939" hidden="1"/>
    <row r="2940" hidden="1"/>
    <row r="2941" hidden="1"/>
    <row r="2942" hidden="1"/>
    <row r="2943" hidden="1"/>
    <row r="2944" hidden="1"/>
    <row r="2945" hidden="1"/>
    <row r="2946" hidden="1"/>
    <row r="2947" hidden="1"/>
    <row r="2948" hidden="1"/>
    <row r="2949" hidden="1"/>
    <row r="2950" hidden="1"/>
    <row r="2951" hidden="1"/>
    <row r="2952" hidden="1"/>
    <row r="2953" hidden="1"/>
    <row r="2954" hidden="1"/>
    <row r="2955" hidden="1"/>
    <row r="2956" hidden="1"/>
    <row r="2957" hidden="1"/>
    <row r="2958" hidden="1"/>
    <row r="2959" hidden="1"/>
    <row r="2960" hidden="1"/>
    <row r="2961" hidden="1"/>
    <row r="2962" hidden="1"/>
    <row r="2963" hidden="1"/>
    <row r="2964" hidden="1"/>
    <row r="2965" hidden="1"/>
    <row r="2966" hidden="1"/>
    <row r="2967" hidden="1"/>
    <row r="2968" hidden="1"/>
    <row r="2969" hidden="1"/>
    <row r="2970" hidden="1"/>
    <row r="2971" hidden="1"/>
    <row r="2972" hidden="1"/>
    <row r="2973" hidden="1"/>
    <row r="2974" hidden="1"/>
    <row r="2975" hidden="1"/>
    <row r="2976" hidden="1"/>
    <row r="2977" hidden="1"/>
    <row r="2978" hidden="1"/>
    <row r="2979" hidden="1"/>
    <row r="2980" hidden="1"/>
    <row r="2981" hidden="1"/>
    <row r="2982" hidden="1"/>
    <row r="2983" hidden="1"/>
    <row r="2984" hidden="1"/>
    <row r="2985" hidden="1"/>
    <row r="2986" hidden="1"/>
    <row r="2987" hidden="1"/>
    <row r="2988" hidden="1"/>
    <row r="2989" hidden="1"/>
    <row r="2990" hidden="1"/>
    <row r="2991" hidden="1"/>
    <row r="2992" hidden="1"/>
    <row r="2993" hidden="1"/>
    <row r="2994" hidden="1"/>
    <row r="2995" hidden="1"/>
    <row r="2996" hidden="1"/>
    <row r="2997" hidden="1"/>
    <row r="2998" hidden="1"/>
    <row r="2999" hidden="1"/>
    <row r="3000" hidden="1"/>
    <row r="3001" hidden="1"/>
    <row r="3002" hidden="1"/>
    <row r="3003" hidden="1"/>
    <row r="3004" hidden="1"/>
    <row r="3005" hidden="1"/>
    <row r="3006" hidden="1"/>
    <row r="3007" hidden="1"/>
    <row r="3008" hidden="1"/>
    <row r="3009" hidden="1"/>
    <row r="3010" hidden="1"/>
    <row r="3011" hidden="1"/>
    <row r="3012" hidden="1"/>
    <row r="3013" hidden="1"/>
    <row r="3014" hidden="1"/>
    <row r="3015" hidden="1"/>
    <row r="3016" hidden="1"/>
    <row r="3017" hidden="1"/>
    <row r="3018" hidden="1"/>
    <row r="3019" hidden="1"/>
    <row r="3020" hidden="1"/>
    <row r="3021" hidden="1"/>
    <row r="3022" hidden="1"/>
    <row r="3023" hidden="1"/>
    <row r="3024" hidden="1"/>
    <row r="3025" hidden="1"/>
    <row r="3026" hidden="1"/>
    <row r="3027" hidden="1"/>
    <row r="3028" hidden="1"/>
    <row r="3029" hidden="1"/>
    <row r="3030" hidden="1"/>
    <row r="3031" hidden="1"/>
    <row r="3032" hidden="1"/>
    <row r="3033" hidden="1"/>
    <row r="3034" hidden="1"/>
    <row r="3035" hidden="1"/>
    <row r="3036" hidden="1"/>
    <row r="3037" hidden="1"/>
    <row r="3038" hidden="1"/>
    <row r="3039" hidden="1"/>
    <row r="3040" hidden="1"/>
    <row r="3041" hidden="1"/>
    <row r="3042" hidden="1"/>
    <row r="3043" hidden="1"/>
    <row r="3044" hidden="1"/>
    <row r="3045" hidden="1"/>
    <row r="3046" hidden="1"/>
    <row r="3047" hidden="1"/>
    <row r="3048" hidden="1"/>
    <row r="3049" hidden="1"/>
    <row r="3050" hidden="1"/>
    <row r="3051" hidden="1"/>
    <row r="3052" hidden="1"/>
    <row r="3053" hidden="1"/>
    <row r="3054" hidden="1"/>
    <row r="3055" hidden="1"/>
    <row r="3056" hidden="1"/>
    <row r="3057" hidden="1"/>
    <row r="3058" hidden="1"/>
    <row r="3059" hidden="1"/>
    <row r="3060" hidden="1"/>
    <row r="3061" hidden="1"/>
    <row r="3062" hidden="1"/>
    <row r="3063" hidden="1"/>
    <row r="3064" hidden="1"/>
    <row r="3065" hidden="1"/>
    <row r="3066" hidden="1"/>
    <row r="3067" hidden="1"/>
    <row r="3068" hidden="1"/>
    <row r="3069" hidden="1"/>
    <row r="3070" hidden="1"/>
    <row r="3071" hidden="1"/>
    <row r="3072" hidden="1"/>
    <row r="3073" hidden="1"/>
    <row r="3074" hidden="1"/>
    <row r="3075" hidden="1"/>
    <row r="3076" hidden="1"/>
    <row r="3077" hidden="1"/>
    <row r="3078" hidden="1"/>
    <row r="3079" hidden="1"/>
    <row r="3080" hidden="1"/>
    <row r="3081" hidden="1"/>
    <row r="3082" hidden="1"/>
    <row r="3083" hidden="1"/>
    <row r="3084" hidden="1"/>
    <row r="3085" hidden="1"/>
    <row r="3086" hidden="1"/>
    <row r="3087" hidden="1"/>
    <row r="3088" hidden="1"/>
    <row r="3089" hidden="1"/>
    <row r="3090" hidden="1"/>
    <row r="3091" hidden="1"/>
    <row r="3092" hidden="1"/>
    <row r="3093" hidden="1"/>
    <row r="3094" hidden="1"/>
    <row r="3095" hidden="1"/>
    <row r="3096" hidden="1"/>
    <row r="3097" hidden="1"/>
    <row r="3098" hidden="1"/>
    <row r="3099" hidden="1"/>
    <row r="3100" hidden="1"/>
    <row r="3101" hidden="1"/>
    <row r="3102" hidden="1"/>
    <row r="3103" hidden="1"/>
    <row r="3104" hidden="1"/>
    <row r="3105" hidden="1"/>
    <row r="3106" hidden="1"/>
    <row r="3107" hidden="1"/>
    <row r="3108" hidden="1"/>
    <row r="3109" hidden="1"/>
    <row r="3110" hidden="1"/>
    <row r="3111" hidden="1"/>
    <row r="3112" hidden="1"/>
    <row r="3113" hidden="1"/>
    <row r="3114" hidden="1"/>
    <row r="3115" hidden="1"/>
    <row r="3116" hidden="1"/>
    <row r="3117" hidden="1"/>
    <row r="3118" hidden="1"/>
    <row r="3119" hidden="1"/>
    <row r="3120" hidden="1"/>
    <row r="3121" hidden="1"/>
    <row r="3122" hidden="1"/>
    <row r="3123" hidden="1"/>
    <row r="3124" hidden="1"/>
    <row r="3125" hidden="1"/>
    <row r="3126" hidden="1"/>
    <row r="3127" hidden="1"/>
    <row r="3128" hidden="1"/>
    <row r="3129" hidden="1"/>
    <row r="3130" hidden="1"/>
    <row r="3131" hidden="1"/>
    <row r="3132" hidden="1"/>
    <row r="3133" hidden="1"/>
    <row r="3134" hidden="1"/>
    <row r="3135" hidden="1"/>
    <row r="3136" hidden="1"/>
    <row r="3137" hidden="1"/>
    <row r="3138" hidden="1"/>
    <row r="3139" hidden="1"/>
    <row r="3140" hidden="1"/>
    <row r="3141" hidden="1"/>
    <row r="3142" hidden="1"/>
    <row r="3143" hidden="1"/>
    <row r="3144" hidden="1"/>
    <row r="3145" hidden="1"/>
    <row r="3146" hidden="1"/>
    <row r="3147" hidden="1"/>
    <row r="3148" hidden="1"/>
    <row r="3149" hidden="1"/>
    <row r="3150" hidden="1"/>
    <row r="3151" hidden="1"/>
    <row r="3152" hidden="1"/>
    <row r="3153" hidden="1"/>
    <row r="3154" hidden="1"/>
    <row r="3155" hidden="1"/>
    <row r="3156" hidden="1"/>
    <row r="3157" hidden="1"/>
    <row r="3158" hidden="1"/>
    <row r="3159" hidden="1"/>
    <row r="3160" hidden="1"/>
    <row r="3161" hidden="1"/>
    <row r="3162" hidden="1"/>
    <row r="3163" hidden="1"/>
    <row r="3164" hidden="1"/>
    <row r="3165" hidden="1"/>
    <row r="3166" hidden="1"/>
    <row r="3167" hidden="1"/>
    <row r="3168" hidden="1"/>
    <row r="3169" hidden="1"/>
    <row r="3170" hidden="1"/>
    <row r="3171" hidden="1"/>
    <row r="3172" hidden="1"/>
    <row r="3173" hidden="1"/>
    <row r="3174" hidden="1"/>
    <row r="3175" hidden="1"/>
    <row r="3176" hidden="1"/>
    <row r="3177" hidden="1"/>
    <row r="3178" hidden="1"/>
    <row r="3179" hidden="1"/>
    <row r="3180" hidden="1"/>
    <row r="3181" hidden="1"/>
    <row r="3182" hidden="1"/>
    <row r="3183" hidden="1"/>
    <row r="3184" hidden="1"/>
    <row r="3185" hidden="1"/>
    <row r="3186" hidden="1"/>
    <row r="3187" hidden="1"/>
    <row r="3188" hidden="1"/>
    <row r="3189" hidden="1"/>
    <row r="3190" hidden="1"/>
    <row r="3191" hidden="1"/>
    <row r="3192" hidden="1"/>
    <row r="3193" hidden="1"/>
    <row r="3194" hidden="1"/>
    <row r="3195" hidden="1"/>
    <row r="3196" hidden="1"/>
    <row r="3197" hidden="1"/>
    <row r="3198" hidden="1"/>
    <row r="3199" hidden="1"/>
    <row r="3200" hidden="1"/>
    <row r="3201" hidden="1"/>
    <row r="3202" hidden="1"/>
    <row r="3203" hidden="1"/>
    <row r="3204" hidden="1"/>
    <row r="3205" hidden="1"/>
    <row r="3206" hidden="1"/>
    <row r="3207" hidden="1"/>
    <row r="3208" hidden="1"/>
    <row r="3209" hidden="1"/>
    <row r="3210" hidden="1"/>
    <row r="3211" hidden="1"/>
    <row r="3212" hidden="1"/>
    <row r="3213" hidden="1"/>
    <row r="3214" hidden="1"/>
    <row r="3215" hidden="1"/>
    <row r="3216" hidden="1"/>
    <row r="3217" hidden="1"/>
    <row r="3218" hidden="1"/>
    <row r="3219" hidden="1"/>
    <row r="3220" hidden="1"/>
    <row r="3221" hidden="1"/>
    <row r="3222" hidden="1"/>
    <row r="3223" hidden="1"/>
    <row r="3224" hidden="1"/>
    <row r="3225" hidden="1"/>
    <row r="3226" hidden="1"/>
    <row r="3227" hidden="1"/>
    <row r="3228" hidden="1"/>
    <row r="3229" hidden="1"/>
    <row r="3230" hidden="1"/>
    <row r="3231" hidden="1"/>
    <row r="3232" hidden="1"/>
    <row r="3233" hidden="1"/>
    <row r="3234" hidden="1"/>
    <row r="3235" hidden="1"/>
    <row r="3236" hidden="1"/>
    <row r="3237" hidden="1"/>
    <row r="3238" hidden="1"/>
    <row r="3239" hidden="1"/>
    <row r="3240" hidden="1"/>
    <row r="3241" hidden="1"/>
    <row r="3242" hidden="1"/>
    <row r="3243" hidden="1"/>
    <row r="3244" hidden="1"/>
    <row r="3245" hidden="1"/>
    <row r="3246" hidden="1"/>
    <row r="3247" hidden="1"/>
    <row r="3248" hidden="1"/>
    <row r="3249" hidden="1"/>
    <row r="3250" hidden="1"/>
    <row r="3251" hidden="1"/>
    <row r="3252" hidden="1"/>
    <row r="3253" hidden="1"/>
    <row r="3254" hidden="1"/>
    <row r="3255" hidden="1"/>
    <row r="3256" hidden="1"/>
    <row r="3257" hidden="1"/>
    <row r="3258" hidden="1"/>
    <row r="3259" hidden="1"/>
    <row r="3260" hidden="1"/>
    <row r="3261" hidden="1"/>
    <row r="3262" hidden="1"/>
    <row r="3263" hidden="1"/>
    <row r="3264" hidden="1"/>
    <row r="3265" hidden="1"/>
    <row r="3266" hidden="1"/>
    <row r="3267" hidden="1"/>
    <row r="3268" hidden="1"/>
    <row r="3269" hidden="1"/>
    <row r="3270" hidden="1"/>
    <row r="3271" hidden="1"/>
    <row r="3272" hidden="1"/>
    <row r="3273" hidden="1"/>
    <row r="3274" hidden="1"/>
    <row r="3275" hidden="1"/>
    <row r="3276" hidden="1"/>
    <row r="3277" hidden="1"/>
    <row r="3278" hidden="1"/>
    <row r="3279" hidden="1"/>
    <row r="3280" hidden="1"/>
    <row r="3281" hidden="1"/>
    <row r="3282" hidden="1"/>
    <row r="3283" hidden="1"/>
    <row r="3284" hidden="1"/>
    <row r="3285" hidden="1"/>
    <row r="3286" hidden="1"/>
    <row r="3287" hidden="1"/>
    <row r="3288" hidden="1"/>
    <row r="3289" hidden="1"/>
    <row r="3290" hidden="1"/>
    <row r="3291" hidden="1"/>
    <row r="3292" hidden="1"/>
    <row r="3293" hidden="1"/>
    <row r="3294" hidden="1"/>
    <row r="3295" hidden="1"/>
    <row r="3296" hidden="1"/>
    <row r="3297" hidden="1"/>
    <row r="3298" hidden="1"/>
    <row r="3299" hidden="1"/>
    <row r="3300" hidden="1"/>
    <row r="3301" hidden="1"/>
    <row r="3302" hidden="1"/>
    <row r="3303" hidden="1"/>
    <row r="3304" hidden="1"/>
    <row r="3305" hidden="1"/>
    <row r="3306" hidden="1"/>
    <row r="3307" hidden="1"/>
    <row r="3308" hidden="1"/>
    <row r="3309" hidden="1"/>
    <row r="3310" hidden="1"/>
    <row r="3311" hidden="1"/>
    <row r="3312" hidden="1"/>
    <row r="3313" hidden="1"/>
    <row r="3314" hidden="1"/>
    <row r="3315" hidden="1"/>
    <row r="3316" hidden="1"/>
    <row r="3317" hidden="1"/>
    <row r="3318" hidden="1"/>
    <row r="3319" hidden="1"/>
    <row r="3320" hidden="1"/>
    <row r="3321" hidden="1"/>
    <row r="3322" hidden="1"/>
    <row r="3323" hidden="1"/>
    <row r="3324" hidden="1"/>
    <row r="3325" hidden="1"/>
    <row r="3326" hidden="1"/>
    <row r="3327" hidden="1"/>
    <row r="3328" hidden="1"/>
    <row r="3329" hidden="1"/>
    <row r="3330" hidden="1"/>
    <row r="3331" hidden="1"/>
    <row r="3332" hidden="1"/>
    <row r="3333" hidden="1"/>
    <row r="3334" hidden="1"/>
    <row r="3335" hidden="1"/>
    <row r="3336" hidden="1"/>
    <row r="3337" hidden="1"/>
    <row r="3338" hidden="1"/>
    <row r="3339" hidden="1"/>
    <row r="3340" hidden="1"/>
    <row r="3341" hidden="1"/>
    <row r="3342" hidden="1"/>
    <row r="3343" hidden="1"/>
    <row r="3344" hidden="1"/>
    <row r="3345" hidden="1"/>
    <row r="3346" hidden="1"/>
    <row r="3347" hidden="1"/>
    <row r="3348" hidden="1"/>
    <row r="3349" hidden="1"/>
    <row r="3350" hidden="1"/>
    <row r="3351" hidden="1"/>
    <row r="3352" hidden="1"/>
    <row r="3353" hidden="1"/>
    <row r="3354" hidden="1"/>
    <row r="3355" hidden="1"/>
    <row r="3356" hidden="1"/>
    <row r="3357" hidden="1"/>
    <row r="3358" hidden="1"/>
    <row r="3359" hidden="1"/>
    <row r="3360" hidden="1"/>
    <row r="3361" hidden="1"/>
    <row r="3362" hidden="1"/>
    <row r="3363" hidden="1"/>
    <row r="3364" hidden="1"/>
    <row r="3365" hidden="1"/>
    <row r="3366" hidden="1"/>
    <row r="3367" hidden="1"/>
    <row r="3368" hidden="1"/>
    <row r="3369" hidden="1"/>
    <row r="3370" hidden="1"/>
    <row r="3371" hidden="1"/>
    <row r="3372" hidden="1"/>
    <row r="3373" hidden="1"/>
    <row r="3374" hidden="1"/>
    <row r="3375" hidden="1"/>
    <row r="3376" hidden="1"/>
    <row r="3377" hidden="1"/>
    <row r="3378" hidden="1"/>
    <row r="3379" hidden="1"/>
    <row r="3380" hidden="1"/>
    <row r="3381" hidden="1"/>
    <row r="3382" hidden="1"/>
    <row r="3383" hidden="1"/>
    <row r="3384" hidden="1"/>
    <row r="3385" hidden="1"/>
    <row r="3386" hidden="1"/>
    <row r="3387" hidden="1"/>
    <row r="3388" hidden="1"/>
    <row r="3389" hidden="1"/>
    <row r="3390" hidden="1"/>
    <row r="3391" hidden="1"/>
    <row r="3392" hidden="1"/>
    <row r="3393" hidden="1"/>
    <row r="3394" hidden="1"/>
    <row r="3395" hidden="1"/>
    <row r="3396" hidden="1"/>
    <row r="3397" hidden="1"/>
    <row r="3398" hidden="1"/>
    <row r="3399" hidden="1"/>
    <row r="3400" hidden="1"/>
    <row r="3401" hidden="1"/>
    <row r="3402" hidden="1"/>
    <row r="3403" hidden="1"/>
    <row r="3404" hidden="1"/>
    <row r="3405" hidden="1"/>
    <row r="3406" hidden="1"/>
    <row r="3407" hidden="1"/>
    <row r="3408" hidden="1"/>
    <row r="3409" hidden="1"/>
    <row r="3410" hidden="1"/>
    <row r="3411" hidden="1"/>
    <row r="3412" hidden="1"/>
    <row r="3413" hidden="1"/>
    <row r="3414" hidden="1"/>
    <row r="3415" hidden="1"/>
    <row r="3416" hidden="1"/>
    <row r="3417" hidden="1"/>
    <row r="3418" hidden="1"/>
    <row r="3419" hidden="1"/>
    <row r="3420" hidden="1"/>
    <row r="3421" hidden="1"/>
    <row r="3422" hidden="1"/>
    <row r="3423" hidden="1"/>
    <row r="3424" hidden="1"/>
    <row r="3425" hidden="1"/>
    <row r="3426" hidden="1"/>
    <row r="3427" hidden="1"/>
    <row r="3428" hidden="1"/>
    <row r="3429" hidden="1"/>
    <row r="3430" hidden="1"/>
    <row r="3431" hidden="1"/>
    <row r="3432" hidden="1"/>
    <row r="3433" hidden="1"/>
    <row r="3434" hidden="1"/>
    <row r="3435" hidden="1"/>
    <row r="3436" hidden="1"/>
    <row r="3437" hidden="1"/>
    <row r="3438" hidden="1"/>
    <row r="3439" hidden="1"/>
    <row r="3440" hidden="1"/>
    <row r="3441" hidden="1"/>
    <row r="3442" hidden="1"/>
    <row r="3443" hidden="1"/>
    <row r="3444" hidden="1"/>
    <row r="3445" hidden="1"/>
    <row r="3446" hidden="1"/>
    <row r="3447" hidden="1"/>
    <row r="3448" hidden="1"/>
    <row r="3449" hidden="1"/>
    <row r="3450" hidden="1"/>
    <row r="3451" hidden="1"/>
    <row r="3452" hidden="1"/>
    <row r="3453" hidden="1"/>
    <row r="3454" hidden="1"/>
    <row r="3455" hidden="1"/>
    <row r="3456" hidden="1"/>
    <row r="3457" hidden="1"/>
    <row r="3458" hidden="1"/>
    <row r="3459" hidden="1"/>
    <row r="3460" hidden="1"/>
    <row r="3461" hidden="1"/>
    <row r="3462" hidden="1"/>
    <row r="3463" hidden="1"/>
    <row r="3464" hidden="1"/>
    <row r="3465" hidden="1"/>
    <row r="3466" hidden="1"/>
    <row r="3467" hidden="1"/>
    <row r="3468" hidden="1"/>
    <row r="3469" hidden="1"/>
    <row r="3470" hidden="1"/>
    <row r="3471" hidden="1"/>
    <row r="3472" hidden="1"/>
    <row r="3473" hidden="1"/>
    <row r="3474" hidden="1"/>
    <row r="3475" hidden="1"/>
    <row r="3476" hidden="1"/>
    <row r="3477" hidden="1"/>
    <row r="3478" hidden="1"/>
    <row r="3479" hidden="1"/>
    <row r="3480" hidden="1"/>
    <row r="3481" hidden="1"/>
    <row r="3482" hidden="1"/>
    <row r="3483" hidden="1"/>
    <row r="3484" hidden="1"/>
    <row r="3485" hidden="1"/>
    <row r="3486" hidden="1"/>
    <row r="3487" hidden="1"/>
    <row r="3488" hidden="1"/>
    <row r="3489" hidden="1"/>
    <row r="3490" hidden="1"/>
    <row r="3491" hidden="1"/>
    <row r="3492" hidden="1"/>
    <row r="3493" hidden="1"/>
    <row r="3494" hidden="1"/>
    <row r="3495" hidden="1"/>
    <row r="3496" hidden="1"/>
    <row r="3497" hidden="1"/>
    <row r="3498" hidden="1"/>
    <row r="3499" hidden="1"/>
    <row r="3500" hidden="1"/>
    <row r="3501" hidden="1"/>
    <row r="3502" hidden="1"/>
    <row r="3503" hidden="1"/>
    <row r="3504" hidden="1"/>
    <row r="3505" hidden="1"/>
    <row r="3506" hidden="1"/>
    <row r="3507" hidden="1"/>
    <row r="3508" hidden="1"/>
    <row r="3509" hidden="1"/>
    <row r="3510" hidden="1"/>
    <row r="3511" hidden="1"/>
    <row r="3512" hidden="1"/>
    <row r="3513" hidden="1"/>
    <row r="3514" hidden="1"/>
    <row r="3515" hidden="1"/>
    <row r="3516" hidden="1"/>
    <row r="3517" hidden="1"/>
    <row r="3518" hidden="1"/>
    <row r="3519" hidden="1"/>
    <row r="3520" hidden="1"/>
    <row r="3521" hidden="1"/>
    <row r="3522" hidden="1"/>
    <row r="3523" hidden="1"/>
    <row r="3524" hidden="1"/>
    <row r="3525" hidden="1"/>
    <row r="3526" hidden="1"/>
    <row r="3527" hidden="1"/>
    <row r="3528" hidden="1"/>
    <row r="3529" hidden="1"/>
    <row r="3530" hidden="1"/>
    <row r="3531" hidden="1"/>
    <row r="3532" hidden="1"/>
    <row r="3533" hidden="1"/>
    <row r="3534" hidden="1"/>
    <row r="3535" hidden="1"/>
    <row r="3536" hidden="1"/>
    <row r="3537" hidden="1"/>
    <row r="3538" hidden="1"/>
    <row r="3539" hidden="1"/>
    <row r="3540" hidden="1"/>
    <row r="3541" hidden="1"/>
    <row r="3542" hidden="1"/>
    <row r="3543" hidden="1"/>
    <row r="3544" hidden="1"/>
    <row r="3545" hidden="1"/>
    <row r="3546" hidden="1"/>
    <row r="3547" hidden="1"/>
    <row r="3548" hidden="1"/>
    <row r="3549" hidden="1"/>
    <row r="3550" hidden="1"/>
    <row r="3551" hidden="1"/>
    <row r="3552" hidden="1"/>
    <row r="3553" hidden="1"/>
    <row r="3554" hidden="1"/>
    <row r="3555" hidden="1"/>
    <row r="3556" hidden="1"/>
    <row r="3557" hidden="1"/>
    <row r="3558" hidden="1"/>
    <row r="3559" hidden="1"/>
    <row r="3560" hidden="1"/>
    <row r="3561" hidden="1"/>
    <row r="3562" hidden="1"/>
    <row r="3563" hidden="1"/>
    <row r="3564" hidden="1"/>
    <row r="3565" hidden="1"/>
    <row r="3566" hidden="1"/>
    <row r="3567" hidden="1"/>
    <row r="3568" hidden="1"/>
    <row r="3569" hidden="1"/>
    <row r="3570" hidden="1"/>
    <row r="3571" hidden="1"/>
    <row r="3572" hidden="1"/>
    <row r="3573" hidden="1"/>
    <row r="3574" hidden="1"/>
    <row r="3575" hidden="1"/>
    <row r="3576" hidden="1"/>
    <row r="3577" hidden="1"/>
    <row r="3578" hidden="1"/>
    <row r="3579" hidden="1"/>
    <row r="3580" hidden="1"/>
    <row r="3581" hidden="1"/>
    <row r="3582" hidden="1"/>
    <row r="3583" hidden="1"/>
    <row r="3584" hidden="1"/>
    <row r="3585" hidden="1"/>
    <row r="3586" hidden="1"/>
    <row r="3587" hidden="1"/>
    <row r="3588" hidden="1"/>
    <row r="3589" hidden="1"/>
    <row r="3590" hidden="1"/>
    <row r="3591" hidden="1"/>
    <row r="3592" hidden="1"/>
    <row r="3593" hidden="1"/>
    <row r="3594" hidden="1"/>
    <row r="3595" hidden="1"/>
    <row r="3596" hidden="1"/>
    <row r="3597" hidden="1"/>
    <row r="3598" hidden="1"/>
    <row r="3599" hidden="1"/>
    <row r="3600" hidden="1"/>
    <row r="3601" hidden="1"/>
    <row r="3602" hidden="1"/>
    <row r="3603" hidden="1"/>
    <row r="3604" hidden="1"/>
    <row r="3605" hidden="1"/>
    <row r="3606" hidden="1"/>
    <row r="3607" hidden="1"/>
    <row r="3608" hidden="1"/>
    <row r="3609" hidden="1"/>
    <row r="3610" hidden="1"/>
    <row r="3611" hidden="1"/>
    <row r="3612" hidden="1"/>
    <row r="3613" hidden="1"/>
    <row r="3614" hidden="1"/>
    <row r="3615" hidden="1"/>
    <row r="3616" hidden="1"/>
    <row r="3617" hidden="1"/>
    <row r="3618" hidden="1"/>
    <row r="3619" hidden="1"/>
    <row r="3620" hidden="1"/>
    <row r="3621" hidden="1"/>
    <row r="3622" hidden="1"/>
    <row r="3623" hidden="1"/>
    <row r="3624" hidden="1"/>
    <row r="3625" hidden="1"/>
    <row r="3626" hidden="1"/>
    <row r="3627" hidden="1"/>
    <row r="3628" hidden="1"/>
    <row r="3629" hidden="1"/>
    <row r="3630" hidden="1"/>
    <row r="3631" hidden="1"/>
    <row r="3632" hidden="1"/>
    <row r="3633" hidden="1"/>
    <row r="3634" hidden="1"/>
    <row r="3635" hidden="1"/>
    <row r="3636" hidden="1"/>
    <row r="3637" hidden="1"/>
    <row r="3638" hidden="1"/>
    <row r="3639" hidden="1"/>
    <row r="3640" hidden="1"/>
    <row r="3641" hidden="1"/>
    <row r="3642" hidden="1"/>
    <row r="3643" hidden="1"/>
    <row r="3644" hidden="1"/>
    <row r="3645" hidden="1"/>
    <row r="3646" hidden="1"/>
    <row r="3647" hidden="1"/>
    <row r="3648" hidden="1"/>
    <row r="3649" hidden="1"/>
    <row r="3650" hidden="1"/>
    <row r="3651" hidden="1"/>
    <row r="3652" hidden="1"/>
    <row r="3653" hidden="1"/>
    <row r="3654" hidden="1"/>
    <row r="3655" hidden="1"/>
    <row r="3656" hidden="1"/>
    <row r="3657" hidden="1"/>
    <row r="3658" hidden="1"/>
    <row r="3659" hidden="1"/>
    <row r="3660" hidden="1"/>
    <row r="3661" hidden="1"/>
    <row r="3662" hidden="1"/>
    <row r="3663" hidden="1"/>
    <row r="3664" hidden="1"/>
    <row r="3665" hidden="1"/>
    <row r="3666" hidden="1"/>
    <row r="3667" hidden="1"/>
    <row r="3668" hidden="1"/>
    <row r="3669" hidden="1"/>
    <row r="3670" hidden="1"/>
    <row r="3671" hidden="1"/>
    <row r="3672" hidden="1"/>
    <row r="3673" hidden="1"/>
    <row r="3674" hidden="1"/>
    <row r="3675" hidden="1"/>
    <row r="3676" hidden="1"/>
    <row r="3677" hidden="1"/>
    <row r="3678" hidden="1"/>
    <row r="3679" hidden="1"/>
    <row r="3680" hidden="1"/>
    <row r="3681" hidden="1"/>
    <row r="3682" hidden="1"/>
    <row r="3683" hidden="1"/>
    <row r="3684" hidden="1"/>
    <row r="3685" hidden="1"/>
    <row r="3686" hidden="1"/>
    <row r="3687" hidden="1"/>
    <row r="3688" hidden="1"/>
    <row r="3689" hidden="1"/>
    <row r="3690" hidden="1"/>
    <row r="3691" hidden="1"/>
    <row r="3692" hidden="1"/>
    <row r="3693" hidden="1"/>
    <row r="3694" hidden="1"/>
    <row r="3695" hidden="1"/>
    <row r="3696" hidden="1"/>
    <row r="3697" hidden="1"/>
    <row r="3698" hidden="1"/>
    <row r="3699" hidden="1"/>
    <row r="3700" hidden="1"/>
    <row r="3701" hidden="1"/>
    <row r="3702" hidden="1"/>
    <row r="3703" hidden="1"/>
    <row r="3704" hidden="1"/>
    <row r="3705" hidden="1"/>
    <row r="3706" hidden="1"/>
    <row r="3707" hidden="1"/>
    <row r="3708" hidden="1"/>
    <row r="3709" hidden="1"/>
    <row r="3710" hidden="1"/>
    <row r="3711" hidden="1"/>
    <row r="3712" hidden="1"/>
    <row r="3713" hidden="1"/>
    <row r="3714" hidden="1"/>
    <row r="3715" hidden="1"/>
    <row r="3716" hidden="1"/>
    <row r="3717" hidden="1"/>
    <row r="3718" hidden="1"/>
    <row r="3719" hidden="1"/>
    <row r="3720" hidden="1"/>
    <row r="3721" hidden="1"/>
    <row r="3722" hidden="1"/>
    <row r="3723" hidden="1"/>
    <row r="3724" hidden="1"/>
    <row r="3725" hidden="1"/>
    <row r="3726" hidden="1"/>
    <row r="3727" hidden="1"/>
    <row r="3728" hidden="1"/>
    <row r="3729" hidden="1"/>
    <row r="3730" hidden="1"/>
    <row r="3731" hidden="1"/>
    <row r="3732" hidden="1"/>
    <row r="3733" hidden="1"/>
    <row r="3734" hidden="1"/>
    <row r="3735" hidden="1"/>
    <row r="3736" hidden="1"/>
    <row r="3737" hidden="1"/>
    <row r="3738" hidden="1"/>
    <row r="3739" hidden="1"/>
    <row r="3740" hidden="1"/>
    <row r="3741" hidden="1"/>
    <row r="3742" hidden="1"/>
    <row r="3743" hidden="1"/>
    <row r="3744" hidden="1"/>
    <row r="3745" hidden="1"/>
    <row r="3746" hidden="1"/>
    <row r="3747" hidden="1"/>
    <row r="3748" hidden="1"/>
    <row r="3749" hidden="1"/>
    <row r="3750" hidden="1"/>
    <row r="3751" hidden="1"/>
    <row r="3752" hidden="1"/>
    <row r="3753" hidden="1"/>
    <row r="3754" hidden="1"/>
    <row r="3755" hidden="1"/>
    <row r="3756" hidden="1"/>
    <row r="3757" hidden="1"/>
    <row r="3758" hidden="1"/>
    <row r="3759" hidden="1"/>
    <row r="3760" hidden="1"/>
    <row r="3761" hidden="1"/>
    <row r="3762" hidden="1"/>
    <row r="3763" hidden="1"/>
    <row r="3764" hidden="1"/>
    <row r="3765" hidden="1"/>
    <row r="3766" hidden="1"/>
    <row r="3767" hidden="1"/>
    <row r="3768" hidden="1"/>
    <row r="3769" hidden="1"/>
    <row r="3770" hidden="1"/>
    <row r="3771" hidden="1"/>
    <row r="3772" hidden="1"/>
    <row r="3773" hidden="1"/>
    <row r="3774" hidden="1"/>
    <row r="3775" hidden="1"/>
    <row r="3776" hidden="1"/>
    <row r="3777" hidden="1"/>
    <row r="3778" hidden="1"/>
    <row r="3779" hidden="1"/>
    <row r="3780" hidden="1"/>
    <row r="3781" hidden="1"/>
    <row r="3782" hidden="1"/>
    <row r="3783" hidden="1"/>
    <row r="3784" hidden="1"/>
    <row r="3785" hidden="1"/>
    <row r="3786" hidden="1"/>
    <row r="3787" hidden="1"/>
    <row r="3788" hidden="1"/>
    <row r="3789" hidden="1"/>
    <row r="3790" hidden="1"/>
    <row r="3791" hidden="1"/>
    <row r="3792" hidden="1"/>
    <row r="3793" hidden="1"/>
    <row r="3794" hidden="1"/>
    <row r="3795" hidden="1"/>
    <row r="3796" hidden="1"/>
    <row r="3797" hidden="1"/>
    <row r="3798" hidden="1"/>
    <row r="3799" hidden="1"/>
    <row r="3800" hidden="1"/>
    <row r="3801" hidden="1"/>
    <row r="3802" hidden="1"/>
    <row r="3803" hidden="1"/>
    <row r="3804" hidden="1"/>
    <row r="3805" hidden="1"/>
    <row r="3806" hidden="1"/>
    <row r="3807" hidden="1"/>
    <row r="3808" hidden="1"/>
    <row r="3809" hidden="1"/>
    <row r="3810" hidden="1"/>
    <row r="3811" hidden="1"/>
    <row r="3812" hidden="1"/>
    <row r="3813" hidden="1"/>
    <row r="3814" hidden="1"/>
    <row r="3815" hidden="1"/>
    <row r="3816" hidden="1"/>
    <row r="3817" hidden="1"/>
    <row r="3818" hidden="1"/>
    <row r="3819" hidden="1"/>
    <row r="3820" hidden="1"/>
    <row r="3821" hidden="1"/>
    <row r="3822" hidden="1"/>
    <row r="3823" hidden="1"/>
    <row r="3824" hidden="1"/>
    <row r="3825" hidden="1"/>
    <row r="3826" hidden="1"/>
    <row r="3827" hidden="1"/>
    <row r="3828" hidden="1"/>
    <row r="3829" hidden="1"/>
    <row r="3830" hidden="1"/>
    <row r="3831" hidden="1"/>
    <row r="3832" hidden="1"/>
    <row r="3833" hidden="1"/>
    <row r="3834" hidden="1"/>
    <row r="3835" hidden="1"/>
    <row r="3836" hidden="1"/>
    <row r="3837" hidden="1"/>
    <row r="3838" hidden="1"/>
    <row r="3839" hidden="1"/>
    <row r="3840" hidden="1"/>
    <row r="3841" hidden="1"/>
    <row r="3842" hidden="1"/>
    <row r="3843" hidden="1"/>
    <row r="3844" hidden="1"/>
    <row r="3845" hidden="1"/>
    <row r="3846" hidden="1"/>
    <row r="3847" hidden="1"/>
    <row r="3848" hidden="1"/>
    <row r="3849" hidden="1"/>
    <row r="3850" hidden="1"/>
    <row r="3851" hidden="1"/>
    <row r="3852" hidden="1"/>
    <row r="3853" hidden="1"/>
    <row r="3854" hidden="1"/>
    <row r="3855" hidden="1"/>
    <row r="3856" hidden="1"/>
    <row r="3857" hidden="1"/>
    <row r="3858" hidden="1"/>
    <row r="3859" hidden="1"/>
    <row r="3860" hidden="1"/>
    <row r="3861" hidden="1"/>
    <row r="3862" hidden="1"/>
    <row r="3863" hidden="1"/>
    <row r="3864" hidden="1"/>
    <row r="3865" hidden="1"/>
    <row r="3866" hidden="1"/>
    <row r="3867" hidden="1"/>
    <row r="3868" hidden="1"/>
    <row r="3869" hidden="1"/>
    <row r="3870" hidden="1"/>
    <row r="3871" hidden="1"/>
    <row r="3872" hidden="1"/>
    <row r="3873" hidden="1"/>
    <row r="3874" hidden="1"/>
    <row r="3875" hidden="1"/>
    <row r="3876" hidden="1"/>
    <row r="3877" hidden="1"/>
    <row r="3878" hidden="1"/>
    <row r="3879" hidden="1"/>
    <row r="3880" hidden="1"/>
    <row r="3881" hidden="1"/>
    <row r="3882" hidden="1"/>
    <row r="3883" hidden="1"/>
    <row r="3884" hidden="1"/>
    <row r="3885" hidden="1"/>
    <row r="3886" hidden="1"/>
    <row r="3887" hidden="1"/>
    <row r="3888" hidden="1"/>
    <row r="3889" hidden="1"/>
    <row r="3890" hidden="1"/>
    <row r="3891" hidden="1"/>
    <row r="3892" hidden="1"/>
    <row r="3893" hidden="1"/>
    <row r="3894" hidden="1"/>
    <row r="3895" hidden="1"/>
    <row r="3896" hidden="1"/>
    <row r="3897" hidden="1"/>
    <row r="3898" hidden="1"/>
    <row r="3899" hidden="1"/>
    <row r="3900" hidden="1"/>
    <row r="3901" hidden="1"/>
    <row r="3902" hidden="1"/>
    <row r="3903" hidden="1"/>
    <row r="3904" hidden="1"/>
    <row r="3905" hidden="1"/>
    <row r="3906" hidden="1"/>
    <row r="3907" hidden="1"/>
    <row r="3908" hidden="1"/>
    <row r="3909" hidden="1"/>
    <row r="3910" hidden="1"/>
    <row r="3911" hidden="1"/>
    <row r="3912" hidden="1"/>
    <row r="3913" hidden="1"/>
    <row r="3914" hidden="1"/>
    <row r="3915" hidden="1"/>
    <row r="3916" hidden="1"/>
    <row r="3917" hidden="1"/>
    <row r="3918" hidden="1"/>
    <row r="3919" hidden="1"/>
    <row r="3920" hidden="1"/>
    <row r="3921" hidden="1"/>
    <row r="3922" hidden="1"/>
    <row r="3923" hidden="1"/>
    <row r="3924" hidden="1"/>
    <row r="3925" hidden="1"/>
    <row r="3926" hidden="1"/>
    <row r="3927" hidden="1"/>
    <row r="3928" hidden="1"/>
    <row r="3929" hidden="1"/>
    <row r="3930" hidden="1"/>
    <row r="3931" hidden="1"/>
    <row r="3932" hidden="1"/>
    <row r="3933" hidden="1"/>
    <row r="3934" hidden="1"/>
    <row r="3935" hidden="1"/>
    <row r="3936" hidden="1"/>
    <row r="3937" hidden="1"/>
    <row r="3938" hidden="1"/>
    <row r="3939" hidden="1"/>
    <row r="3940" hidden="1"/>
    <row r="3941" hidden="1"/>
    <row r="3942" hidden="1"/>
    <row r="3943" hidden="1"/>
    <row r="3944" hidden="1"/>
    <row r="3945" hidden="1"/>
    <row r="3946" hidden="1"/>
    <row r="3947" hidden="1"/>
    <row r="3948" hidden="1"/>
    <row r="3949" hidden="1"/>
    <row r="3950" hidden="1"/>
    <row r="3951" hidden="1"/>
    <row r="3952" hidden="1"/>
    <row r="3953" hidden="1"/>
    <row r="3954" hidden="1"/>
    <row r="3955" hidden="1"/>
    <row r="3956" hidden="1"/>
    <row r="3957" hidden="1"/>
    <row r="3958" hidden="1"/>
    <row r="3959" hidden="1"/>
    <row r="3960" hidden="1"/>
    <row r="3961" hidden="1"/>
    <row r="3962" hidden="1"/>
    <row r="3963" hidden="1"/>
    <row r="3964" hidden="1"/>
    <row r="3965" hidden="1"/>
    <row r="3966" hidden="1"/>
    <row r="3967" hidden="1"/>
    <row r="3968" hidden="1"/>
    <row r="3969" hidden="1"/>
    <row r="3970" hidden="1"/>
    <row r="3971" hidden="1"/>
    <row r="3972" hidden="1"/>
    <row r="3973" hidden="1"/>
    <row r="3974" hidden="1"/>
    <row r="3975" hidden="1"/>
    <row r="3976" hidden="1"/>
    <row r="3977" hidden="1"/>
    <row r="3978" hidden="1"/>
    <row r="3979" hidden="1"/>
    <row r="3980" hidden="1"/>
    <row r="3981" hidden="1"/>
    <row r="3982" hidden="1"/>
    <row r="3983" hidden="1"/>
    <row r="3984" hidden="1"/>
    <row r="3985" hidden="1"/>
    <row r="3986" hidden="1"/>
    <row r="3987" hidden="1"/>
    <row r="3988" hidden="1"/>
    <row r="3989" hidden="1"/>
    <row r="3990" hidden="1"/>
    <row r="3991" hidden="1"/>
    <row r="3992" hidden="1"/>
    <row r="3993" hidden="1"/>
    <row r="3994" hidden="1"/>
    <row r="3995" hidden="1"/>
    <row r="3996" hidden="1"/>
    <row r="3997" hidden="1"/>
    <row r="3998" hidden="1"/>
    <row r="3999" hidden="1"/>
    <row r="4000" hidden="1"/>
    <row r="4001" hidden="1"/>
    <row r="4002" hidden="1"/>
    <row r="4003" hidden="1"/>
    <row r="4004" hidden="1"/>
    <row r="4005" hidden="1"/>
    <row r="4006" hidden="1"/>
    <row r="4007" hidden="1"/>
    <row r="4008" hidden="1"/>
    <row r="4009" hidden="1"/>
    <row r="4010" hidden="1"/>
    <row r="4011" hidden="1"/>
    <row r="4012" hidden="1"/>
    <row r="4013" hidden="1"/>
    <row r="4014" hidden="1"/>
    <row r="4015" hidden="1"/>
    <row r="4016" hidden="1"/>
    <row r="4017" hidden="1"/>
    <row r="4018" hidden="1"/>
    <row r="4019" hidden="1"/>
    <row r="4020" hidden="1"/>
    <row r="4021" hidden="1"/>
    <row r="4022" hidden="1"/>
    <row r="4023" hidden="1"/>
    <row r="4024" hidden="1"/>
    <row r="4025" hidden="1"/>
    <row r="4026" hidden="1"/>
    <row r="4027" hidden="1"/>
    <row r="4028" hidden="1"/>
    <row r="4029" hidden="1"/>
    <row r="4030" hidden="1"/>
    <row r="4031" hidden="1"/>
    <row r="4032" hidden="1"/>
    <row r="4033" hidden="1"/>
    <row r="4034" hidden="1"/>
    <row r="4035" hidden="1"/>
    <row r="4036" hidden="1"/>
    <row r="4037" hidden="1"/>
    <row r="4038" hidden="1"/>
    <row r="4039" hidden="1"/>
    <row r="4040" hidden="1"/>
    <row r="4041" hidden="1"/>
    <row r="4042" hidden="1"/>
    <row r="4043" hidden="1"/>
    <row r="4044" hidden="1"/>
    <row r="4045" hidden="1"/>
    <row r="4046" hidden="1"/>
    <row r="4047" hidden="1"/>
    <row r="4048" hidden="1"/>
    <row r="4049" hidden="1"/>
    <row r="4050" hidden="1"/>
    <row r="4051" hidden="1"/>
    <row r="4052" hidden="1"/>
    <row r="4053" hidden="1"/>
    <row r="4054" hidden="1"/>
    <row r="4055" hidden="1"/>
    <row r="4056" hidden="1"/>
    <row r="4057" hidden="1"/>
    <row r="4058" hidden="1"/>
    <row r="4059" hidden="1"/>
    <row r="4060" hidden="1"/>
    <row r="4061" hidden="1"/>
    <row r="4062" hidden="1"/>
    <row r="4063" hidden="1"/>
    <row r="4064" hidden="1"/>
    <row r="4065" hidden="1"/>
    <row r="4066" hidden="1"/>
    <row r="4067" hidden="1"/>
    <row r="4068" hidden="1"/>
    <row r="4069" hidden="1"/>
    <row r="4070" hidden="1"/>
    <row r="4071" hidden="1"/>
    <row r="4072" hidden="1"/>
    <row r="4073" hidden="1"/>
    <row r="4074" hidden="1"/>
    <row r="4075" hidden="1"/>
    <row r="4076" hidden="1"/>
    <row r="4077" hidden="1"/>
    <row r="4078" hidden="1"/>
    <row r="4079" hidden="1"/>
    <row r="4080" hidden="1"/>
    <row r="4081" hidden="1"/>
    <row r="4082" hidden="1"/>
    <row r="4083" hidden="1"/>
    <row r="4084" hidden="1"/>
    <row r="4085" hidden="1"/>
    <row r="4086" hidden="1"/>
    <row r="4087" hidden="1"/>
    <row r="4088" hidden="1"/>
    <row r="4089" hidden="1"/>
    <row r="4090" hidden="1"/>
    <row r="4091" hidden="1"/>
    <row r="4092" hidden="1"/>
    <row r="4093" hidden="1"/>
    <row r="4094" hidden="1"/>
    <row r="4095" hidden="1"/>
    <row r="4096" hidden="1"/>
    <row r="4097" hidden="1"/>
    <row r="4098" hidden="1"/>
    <row r="4099" hidden="1"/>
    <row r="4100" hidden="1"/>
    <row r="4101" hidden="1"/>
    <row r="4102" hidden="1"/>
    <row r="4103" hidden="1"/>
    <row r="4104" hidden="1"/>
    <row r="4105" hidden="1"/>
    <row r="4106" hidden="1"/>
    <row r="4107" hidden="1"/>
    <row r="4108" hidden="1"/>
    <row r="4109" hidden="1"/>
    <row r="4110" hidden="1"/>
    <row r="4111" hidden="1"/>
    <row r="4112" hidden="1"/>
    <row r="4113" hidden="1"/>
    <row r="4114" hidden="1"/>
    <row r="4115" hidden="1"/>
    <row r="4116" hidden="1"/>
    <row r="4117" hidden="1"/>
    <row r="4118" hidden="1"/>
    <row r="4119" hidden="1"/>
    <row r="4120" hidden="1"/>
    <row r="4121" hidden="1"/>
    <row r="4122" hidden="1"/>
    <row r="4123" hidden="1"/>
    <row r="4124" hidden="1"/>
    <row r="4125" hidden="1"/>
    <row r="4126" hidden="1"/>
    <row r="4127" hidden="1"/>
    <row r="4128" hidden="1"/>
    <row r="4129" hidden="1"/>
    <row r="4130" hidden="1"/>
    <row r="4131" hidden="1"/>
    <row r="4132" hidden="1"/>
    <row r="4133" hidden="1"/>
    <row r="4134" hidden="1"/>
    <row r="4135" hidden="1"/>
    <row r="4136" hidden="1"/>
    <row r="4137" hidden="1"/>
    <row r="4138" hidden="1"/>
    <row r="4139" hidden="1"/>
    <row r="4140" hidden="1"/>
    <row r="4141" hidden="1"/>
    <row r="4142" hidden="1"/>
    <row r="4143" hidden="1"/>
    <row r="4144" hidden="1"/>
    <row r="4145" hidden="1"/>
    <row r="4146" hidden="1"/>
    <row r="4147" hidden="1"/>
    <row r="4148" hidden="1"/>
    <row r="4149" hidden="1"/>
    <row r="4150" hidden="1"/>
    <row r="4151" hidden="1"/>
    <row r="4152" hidden="1"/>
    <row r="4153" hidden="1"/>
    <row r="4154" hidden="1"/>
    <row r="4155" hidden="1"/>
    <row r="4156" hidden="1"/>
    <row r="4157" hidden="1"/>
    <row r="4158" hidden="1"/>
    <row r="4159" hidden="1"/>
    <row r="4160" hidden="1"/>
    <row r="4161" hidden="1"/>
    <row r="4162" hidden="1"/>
    <row r="4163" hidden="1"/>
    <row r="4164" hidden="1"/>
    <row r="4165" hidden="1"/>
    <row r="4166" hidden="1"/>
    <row r="4167" hidden="1"/>
    <row r="4168" hidden="1"/>
    <row r="4169" hidden="1"/>
    <row r="4170" hidden="1"/>
    <row r="4171" hidden="1"/>
    <row r="4172" hidden="1"/>
    <row r="4173" hidden="1"/>
    <row r="4174" hidden="1"/>
    <row r="4175" hidden="1"/>
    <row r="4176" hidden="1"/>
    <row r="4177" hidden="1"/>
    <row r="4178" hidden="1"/>
    <row r="4179" hidden="1"/>
    <row r="4180" hidden="1"/>
    <row r="4181" hidden="1"/>
    <row r="4182" hidden="1"/>
    <row r="4183" hidden="1"/>
    <row r="4184" hidden="1"/>
    <row r="4185" hidden="1"/>
    <row r="4186" hidden="1"/>
    <row r="4187" hidden="1"/>
    <row r="4188" hidden="1"/>
    <row r="4189" hidden="1"/>
    <row r="4190" hidden="1"/>
    <row r="4191" hidden="1"/>
    <row r="4192" hidden="1"/>
    <row r="4193" hidden="1"/>
    <row r="4194" hidden="1"/>
    <row r="4195" hidden="1"/>
    <row r="4196" hidden="1"/>
    <row r="4197" hidden="1"/>
    <row r="4198" hidden="1"/>
    <row r="4199" hidden="1"/>
    <row r="4200" hidden="1"/>
    <row r="4201" hidden="1"/>
    <row r="4202" hidden="1"/>
    <row r="4203" hidden="1"/>
    <row r="4204" hidden="1"/>
    <row r="4205" hidden="1"/>
    <row r="4206" hidden="1"/>
    <row r="4207" hidden="1"/>
    <row r="4208" hidden="1"/>
    <row r="4209" hidden="1"/>
    <row r="4210" hidden="1"/>
    <row r="4211" hidden="1"/>
    <row r="4212" hidden="1"/>
    <row r="4213" hidden="1"/>
    <row r="4214" hidden="1"/>
    <row r="4215" hidden="1"/>
    <row r="4216" hidden="1"/>
    <row r="4217" hidden="1"/>
    <row r="4218" hidden="1"/>
    <row r="4219" hidden="1"/>
    <row r="4220" hidden="1"/>
    <row r="4221" hidden="1"/>
    <row r="4222" hidden="1"/>
    <row r="4223" hidden="1"/>
    <row r="4224" hidden="1"/>
    <row r="4225" hidden="1"/>
    <row r="4226" hidden="1"/>
    <row r="4227" hidden="1"/>
    <row r="4228" hidden="1"/>
    <row r="4229" hidden="1"/>
    <row r="4230" hidden="1"/>
    <row r="4231" hidden="1"/>
    <row r="4232" hidden="1"/>
    <row r="4233" hidden="1"/>
    <row r="4234" hidden="1"/>
    <row r="4235" hidden="1"/>
    <row r="4236" hidden="1"/>
    <row r="4237" hidden="1"/>
    <row r="4238" hidden="1"/>
    <row r="4239" hidden="1"/>
    <row r="4240" hidden="1"/>
    <row r="4241" hidden="1"/>
    <row r="4242" hidden="1"/>
    <row r="4243" hidden="1"/>
    <row r="4244" hidden="1"/>
    <row r="4245" hidden="1"/>
    <row r="4246" hidden="1"/>
    <row r="4247" hidden="1"/>
    <row r="4248" hidden="1"/>
    <row r="4249" hidden="1"/>
    <row r="4250" hidden="1"/>
    <row r="4251" hidden="1"/>
    <row r="4252" hidden="1"/>
    <row r="4253" hidden="1"/>
    <row r="4254" hidden="1"/>
    <row r="4255" hidden="1"/>
    <row r="4256" hidden="1"/>
    <row r="4257" hidden="1"/>
    <row r="4258" hidden="1"/>
    <row r="4259" hidden="1"/>
    <row r="4260" hidden="1"/>
    <row r="4261" hidden="1"/>
    <row r="4262" hidden="1"/>
    <row r="4263" hidden="1"/>
    <row r="4264" hidden="1"/>
    <row r="4265" hidden="1"/>
    <row r="4266" hidden="1"/>
    <row r="4267" hidden="1"/>
    <row r="4268" hidden="1"/>
    <row r="4269" hidden="1"/>
    <row r="4270" hidden="1"/>
    <row r="4271" hidden="1"/>
    <row r="4272" hidden="1"/>
    <row r="4273" hidden="1"/>
    <row r="4274" hidden="1"/>
    <row r="4275" hidden="1"/>
    <row r="4276" hidden="1"/>
    <row r="4277" hidden="1"/>
    <row r="4278" hidden="1"/>
    <row r="4279" hidden="1"/>
    <row r="4280" hidden="1"/>
    <row r="4281" hidden="1"/>
    <row r="4282" hidden="1"/>
    <row r="4283" hidden="1"/>
    <row r="4284" hidden="1"/>
    <row r="4285" hidden="1"/>
    <row r="4286" hidden="1"/>
    <row r="4287" hidden="1"/>
    <row r="4288" hidden="1"/>
    <row r="4289" hidden="1"/>
    <row r="4290" hidden="1"/>
    <row r="4291" hidden="1"/>
    <row r="4292" hidden="1"/>
    <row r="4293" hidden="1"/>
    <row r="4294" hidden="1"/>
    <row r="4295" hidden="1"/>
    <row r="4296" hidden="1"/>
    <row r="4297" hidden="1"/>
    <row r="4298" hidden="1"/>
    <row r="4299" hidden="1"/>
    <row r="4300" hidden="1"/>
    <row r="4301" hidden="1"/>
    <row r="4302" hidden="1"/>
    <row r="4303" hidden="1"/>
    <row r="4304" hidden="1"/>
    <row r="4305" hidden="1"/>
    <row r="4306" hidden="1"/>
    <row r="4307" hidden="1"/>
    <row r="4308" hidden="1"/>
    <row r="4309" hidden="1"/>
    <row r="4310" hidden="1"/>
    <row r="4311" hidden="1"/>
    <row r="4312" hidden="1"/>
    <row r="4313" hidden="1"/>
    <row r="4314" hidden="1"/>
    <row r="4315" hidden="1"/>
    <row r="4316" hidden="1"/>
    <row r="4317" hidden="1"/>
    <row r="4318" hidden="1"/>
    <row r="4319" hidden="1"/>
    <row r="4320" hidden="1"/>
    <row r="4321" hidden="1"/>
    <row r="4322" hidden="1"/>
    <row r="4323" hidden="1"/>
    <row r="4324" hidden="1"/>
    <row r="4325" hidden="1"/>
    <row r="4326" hidden="1"/>
    <row r="4327" hidden="1"/>
    <row r="4328" hidden="1"/>
    <row r="4329" hidden="1"/>
    <row r="4330" hidden="1"/>
    <row r="4331" hidden="1"/>
    <row r="4332" hidden="1"/>
    <row r="4333" hidden="1"/>
    <row r="4334" hidden="1"/>
    <row r="4335" hidden="1"/>
    <row r="4336" hidden="1"/>
    <row r="4337" hidden="1"/>
    <row r="4338" hidden="1"/>
    <row r="4339" hidden="1"/>
    <row r="4340" hidden="1"/>
    <row r="4341" hidden="1"/>
    <row r="4342" hidden="1"/>
    <row r="4343" hidden="1"/>
    <row r="4344" hidden="1"/>
    <row r="4345" hidden="1"/>
    <row r="4346" hidden="1"/>
    <row r="4347" hidden="1"/>
    <row r="4348" hidden="1"/>
    <row r="4349" hidden="1"/>
    <row r="4350" hidden="1"/>
    <row r="4351" hidden="1"/>
    <row r="4352" hidden="1"/>
    <row r="4353" hidden="1"/>
    <row r="4354" hidden="1"/>
    <row r="4355" hidden="1"/>
    <row r="4356" hidden="1"/>
    <row r="4357" hidden="1"/>
    <row r="4358" hidden="1"/>
    <row r="4359" hidden="1"/>
    <row r="4360" hidden="1"/>
    <row r="4361" hidden="1"/>
    <row r="4362" hidden="1"/>
    <row r="4363" hidden="1"/>
    <row r="4364" hidden="1"/>
    <row r="4365" hidden="1"/>
    <row r="4366" hidden="1"/>
    <row r="4367" hidden="1"/>
    <row r="4368" hidden="1"/>
    <row r="4369" hidden="1"/>
    <row r="4370" hidden="1"/>
    <row r="4371" hidden="1"/>
    <row r="4372" hidden="1"/>
    <row r="4373" hidden="1"/>
    <row r="4374" hidden="1"/>
    <row r="4375" hidden="1"/>
    <row r="4376" hidden="1"/>
    <row r="4377" hidden="1"/>
    <row r="4378" hidden="1"/>
    <row r="4379" hidden="1"/>
    <row r="4380" hidden="1"/>
    <row r="4381" hidden="1"/>
    <row r="4382" hidden="1"/>
    <row r="4383" hidden="1"/>
    <row r="4384" hidden="1"/>
    <row r="4385" hidden="1"/>
    <row r="4386" hidden="1"/>
    <row r="4387" hidden="1"/>
    <row r="4388" hidden="1"/>
    <row r="4389" hidden="1"/>
    <row r="4390" hidden="1"/>
    <row r="4391" hidden="1"/>
    <row r="4392" hidden="1"/>
    <row r="4393" hidden="1"/>
    <row r="4394" hidden="1"/>
    <row r="4395" hidden="1"/>
    <row r="4396" hidden="1"/>
    <row r="4397" hidden="1"/>
    <row r="4398" hidden="1"/>
    <row r="4399" hidden="1"/>
    <row r="4400" hidden="1"/>
    <row r="4401" hidden="1"/>
    <row r="4402" hidden="1"/>
    <row r="4403" hidden="1"/>
    <row r="4404" hidden="1"/>
    <row r="4405" hidden="1"/>
    <row r="4406" hidden="1"/>
    <row r="4407" hidden="1"/>
    <row r="4408" hidden="1"/>
    <row r="4409" hidden="1"/>
    <row r="4410" hidden="1"/>
    <row r="4411" hidden="1"/>
    <row r="4412" hidden="1"/>
    <row r="4413" hidden="1"/>
    <row r="4414" hidden="1"/>
    <row r="4415" hidden="1"/>
    <row r="4416" hidden="1"/>
    <row r="4417" hidden="1"/>
    <row r="4418" hidden="1"/>
    <row r="4419" hidden="1"/>
    <row r="4420" hidden="1"/>
    <row r="4421" hidden="1"/>
    <row r="4422" hidden="1"/>
    <row r="4423" hidden="1"/>
    <row r="4424" hidden="1"/>
    <row r="4425" hidden="1"/>
    <row r="4426" hidden="1"/>
    <row r="4427" hidden="1"/>
    <row r="4428" hidden="1"/>
    <row r="4429" hidden="1"/>
    <row r="4430" hidden="1"/>
    <row r="4431" hidden="1"/>
    <row r="4432" hidden="1"/>
    <row r="4433" hidden="1"/>
    <row r="4434" hidden="1"/>
    <row r="4435" hidden="1"/>
    <row r="4436" hidden="1"/>
    <row r="4437" hidden="1"/>
    <row r="4438" hidden="1"/>
    <row r="4439" hidden="1"/>
    <row r="4440" hidden="1"/>
    <row r="4441" hidden="1"/>
    <row r="4442" hidden="1"/>
    <row r="4443" hidden="1"/>
    <row r="4444" hidden="1"/>
    <row r="4445" hidden="1"/>
    <row r="4446" hidden="1"/>
    <row r="4447" hidden="1"/>
    <row r="4448" hidden="1"/>
    <row r="4449" hidden="1"/>
    <row r="4450" hidden="1"/>
    <row r="4451" hidden="1"/>
    <row r="4452" hidden="1"/>
    <row r="4453" hidden="1"/>
    <row r="4454" hidden="1"/>
    <row r="4455" hidden="1"/>
    <row r="4456" hidden="1"/>
    <row r="4457" hidden="1"/>
    <row r="4458" hidden="1"/>
    <row r="4459" hidden="1"/>
    <row r="4460" hidden="1"/>
    <row r="4461" hidden="1"/>
    <row r="4462" hidden="1"/>
    <row r="4463" hidden="1"/>
    <row r="4464" hidden="1"/>
    <row r="4465" hidden="1"/>
    <row r="4466" hidden="1"/>
    <row r="4467" hidden="1"/>
    <row r="4468" hidden="1"/>
    <row r="4469" hidden="1"/>
    <row r="4470" hidden="1"/>
    <row r="4471" hidden="1"/>
    <row r="4472" hidden="1"/>
    <row r="4473" hidden="1"/>
    <row r="4474" hidden="1"/>
    <row r="4475" hidden="1"/>
    <row r="4476" hidden="1"/>
    <row r="4477" hidden="1"/>
    <row r="4478" hidden="1"/>
    <row r="4479" hidden="1"/>
    <row r="4480" hidden="1"/>
    <row r="4481" hidden="1"/>
    <row r="4482" hidden="1"/>
    <row r="4483" hidden="1"/>
    <row r="4484" hidden="1"/>
    <row r="4485" hidden="1"/>
    <row r="4486" hidden="1"/>
    <row r="4487" hidden="1"/>
    <row r="4488" hidden="1"/>
    <row r="4489" hidden="1"/>
    <row r="4490" hidden="1"/>
    <row r="4491" hidden="1"/>
    <row r="4492" hidden="1"/>
    <row r="4493" hidden="1"/>
    <row r="4494" hidden="1"/>
    <row r="4495" hidden="1"/>
    <row r="4496" hidden="1"/>
    <row r="4497" hidden="1"/>
    <row r="4498" hidden="1"/>
    <row r="4499" hidden="1"/>
    <row r="4500" hidden="1"/>
    <row r="4501" hidden="1"/>
    <row r="4502" hidden="1"/>
    <row r="4503" hidden="1"/>
    <row r="4504" hidden="1"/>
    <row r="4505" hidden="1"/>
    <row r="4506" hidden="1"/>
    <row r="4507" hidden="1"/>
    <row r="4508" hidden="1"/>
    <row r="4509" hidden="1"/>
    <row r="4510" hidden="1"/>
    <row r="4511" hidden="1"/>
    <row r="4512" hidden="1"/>
    <row r="4513" hidden="1"/>
    <row r="4514" hidden="1"/>
    <row r="4515" hidden="1"/>
    <row r="4516" hidden="1"/>
    <row r="4517" hidden="1"/>
    <row r="4518" hidden="1"/>
    <row r="4519" hidden="1"/>
    <row r="4520" hidden="1"/>
    <row r="4521" hidden="1"/>
    <row r="4522" hidden="1"/>
    <row r="4523" hidden="1"/>
    <row r="4524" hidden="1"/>
    <row r="4525" hidden="1"/>
    <row r="4526" hidden="1"/>
    <row r="4527" hidden="1"/>
    <row r="4528" hidden="1"/>
    <row r="4529" hidden="1"/>
    <row r="4530" hidden="1"/>
    <row r="4531" hidden="1"/>
    <row r="4532" hidden="1"/>
    <row r="4533" hidden="1"/>
    <row r="4534" hidden="1"/>
    <row r="4535" hidden="1"/>
    <row r="4536" hidden="1"/>
    <row r="4537" hidden="1"/>
    <row r="4538" hidden="1"/>
    <row r="4539" hidden="1"/>
    <row r="4540" hidden="1"/>
    <row r="4541" hidden="1"/>
    <row r="4542" hidden="1"/>
    <row r="4543" hidden="1"/>
    <row r="4544" hidden="1"/>
    <row r="4545" hidden="1"/>
    <row r="4546" hidden="1"/>
    <row r="4547" hidden="1"/>
    <row r="4548" hidden="1"/>
    <row r="4549" hidden="1"/>
    <row r="4550" hidden="1"/>
    <row r="4551" hidden="1"/>
    <row r="4552" hidden="1"/>
    <row r="4553" hidden="1"/>
    <row r="4554" hidden="1"/>
    <row r="4555" hidden="1"/>
    <row r="4556" hidden="1"/>
    <row r="4557" hidden="1"/>
    <row r="4558" hidden="1"/>
    <row r="4559" hidden="1"/>
    <row r="4560" hidden="1"/>
    <row r="4561" hidden="1"/>
    <row r="4562" hidden="1"/>
    <row r="4563" hidden="1"/>
    <row r="4564" hidden="1"/>
    <row r="4565" hidden="1"/>
    <row r="4566" hidden="1"/>
    <row r="4567" hidden="1"/>
    <row r="4568" hidden="1"/>
    <row r="4569" hidden="1"/>
    <row r="4570" hidden="1"/>
    <row r="4571" hidden="1"/>
    <row r="4572" hidden="1"/>
    <row r="4573" hidden="1"/>
    <row r="4574" hidden="1"/>
    <row r="4575" hidden="1"/>
    <row r="4576" hidden="1"/>
    <row r="4577" hidden="1"/>
    <row r="4578" hidden="1"/>
    <row r="4579" hidden="1"/>
    <row r="4580" hidden="1"/>
    <row r="4581" hidden="1"/>
    <row r="4582" hidden="1"/>
    <row r="4583" hidden="1"/>
    <row r="4584" hidden="1"/>
    <row r="4585" hidden="1"/>
    <row r="4586" hidden="1"/>
    <row r="4587" hidden="1"/>
    <row r="4588" hidden="1"/>
    <row r="4589" hidden="1"/>
    <row r="4590" hidden="1"/>
    <row r="4591" hidden="1"/>
    <row r="4592" hidden="1"/>
    <row r="4593" hidden="1"/>
    <row r="4594" hidden="1"/>
    <row r="4595" hidden="1"/>
    <row r="4596" hidden="1"/>
    <row r="4597" hidden="1"/>
    <row r="4598" hidden="1"/>
    <row r="4599" hidden="1"/>
    <row r="4600" hidden="1"/>
    <row r="4601" hidden="1"/>
    <row r="4602" hidden="1"/>
    <row r="4603" hidden="1"/>
    <row r="4604" hidden="1"/>
    <row r="4605" hidden="1"/>
    <row r="4606" hidden="1"/>
    <row r="4607" hidden="1"/>
    <row r="4608" hidden="1"/>
    <row r="4609" hidden="1"/>
    <row r="4610" hidden="1"/>
    <row r="4611" hidden="1"/>
    <row r="4612" hidden="1"/>
    <row r="4613" hidden="1"/>
    <row r="4614" hidden="1"/>
    <row r="4615" hidden="1"/>
    <row r="4616" hidden="1"/>
    <row r="4617" hidden="1"/>
    <row r="4618" hidden="1"/>
    <row r="4619" hidden="1"/>
    <row r="4620" hidden="1"/>
    <row r="4621" hidden="1"/>
    <row r="4622" hidden="1"/>
    <row r="4623" hidden="1"/>
    <row r="4624" hidden="1"/>
    <row r="4625" hidden="1"/>
    <row r="4626" hidden="1"/>
    <row r="4627" hidden="1"/>
    <row r="4628" hidden="1"/>
    <row r="4629" hidden="1"/>
    <row r="4630" hidden="1"/>
    <row r="4631" hidden="1"/>
    <row r="4632" hidden="1"/>
    <row r="4633" hidden="1"/>
    <row r="4634" hidden="1"/>
    <row r="4635" hidden="1"/>
    <row r="4636" hidden="1"/>
    <row r="4637" hidden="1"/>
    <row r="4638" hidden="1"/>
    <row r="4639" hidden="1"/>
    <row r="4640" hidden="1"/>
    <row r="4641" hidden="1"/>
    <row r="4642" hidden="1"/>
    <row r="4643" hidden="1"/>
    <row r="4644" hidden="1"/>
    <row r="4645" hidden="1"/>
    <row r="4646" hidden="1"/>
    <row r="4647" hidden="1"/>
    <row r="4648" hidden="1"/>
    <row r="4649" hidden="1"/>
    <row r="4650" hidden="1"/>
    <row r="4651" hidden="1"/>
    <row r="4652" hidden="1"/>
    <row r="4653" hidden="1"/>
    <row r="4654" hidden="1"/>
    <row r="4655" hidden="1"/>
    <row r="4656" hidden="1"/>
    <row r="4657" hidden="1"/>
    <row r="4658" hidden="1"/>
    <row r="4659" hidden="1"/>
    <row r="4660" hidden="1"/>
    <row r="4661" hidden="1"/>
    <row r="4662" hidden="1"/>
    <row r="4663" hidden="1"/>
    <row r="4664" hidden="1"/>
    <row r="4665" hidden="1"/>
    <row r="4666" hidden="1"/>
    <row r="4667" hidden="1"/>
    <row r="4668" hidden="1"/>
    <row r="4669" hidden="1"/>
    <row r="4670" hidden="1"/>
    <row r="4671" hidden="1"/>
    <row r="4672" hidden="1"/>
    <row r="4673" hidden="1"/>
    <row r="4674" hidden="1"/>
    <row r="4675" hidden="1"/>
    <row r="4676" hidden="1"/>
    <row r="4677" hidden="1"/>
    <row r="4678" hidden="1"/>
    <row r="4679" hidden="1"/>
    <row r="4680" hidden="1"/>
    <row r="4681" hidden="1"/>
    <row r="4682" hidden="1"/>
    <row r="4683" hidden="1"/>
    <row r="4684" hidden="1"/>
    <row r="4685" hidden="1"/>
    <row r="4686" hidden="1"/>
    <row r="4687" hidden="1"/>
    <row r="4688" hidden="1"/>
    <row r="4689" hidden="1"/>
    <row r="4690" hidden="1"/>
    <row r="4691" hidden="1"/>
    <row r="4692" hidden="1"/>
    <row r="4693" hidden="1"/>
    <row r="4694" hidden="1"/>
    <row r="4695" hidden="1"/>
    <row r="4696" hidden="1"/>
    <row r="4697" hidden="1"/>
    <row r="4698" hidden="1"/>
    <row r="4699" hidden="1"/>
    <row r="4700" hidden="1"/>
    <row r="4701" hidden="1"/>
    <row r="4702" hidden="1"/>
    <row r="4703" hidden="1"/>
    <row r="4704" hidden="1"/>
    <row r="4705" hidden="1"/>
    <row r="4706" hidden="1"/>
    <row r="4707" hidden="1"/>
    <row r="4708" hidden="1"/>
    <row r="4709" hidden="1"/>
    <row r="4710" hidden="1"/>
    <row r="4711" hidden="1"/>
    <row r="4712" hidden="1"/>
    <row r="4713" hidden="1"/>
    <row r="4714" hidden="1"/>
    <row r="4715" hidden="1"/>
    <row r="4716" hidden="1"/>
    <row r="4717" hidden="1"/>
    <row r="4718" hidden="1"/>
    <row r="4719" hidden="1"/>
    <row r="4720" hidden="1"/>
    <row r="4721" hidden="1"/>
    <row r="4722" hidden="1"/>
    <row r="4723" hidden="1"/>
    <row r="4724" hidden="1"/>
    <row r="4725" hidden="1"/>
    <row r="4726" hidden="1"/>
    <row r="4727" hidden="1"/>
    <row r="4728" hidden="1"/>
    <row r="4729" hidden="1"/>
    <row r="4730" hidden="1"/>
    <row r="4731" hidden="1"/>
    <row r="4732" hidden="1"/>
    <row r="4733" hidden="1"/>
    <row r="4734" hidden="1"/>
    <row r="4735" hidden="1"/>
    <row r="4736" hidden="1"/>
    <row r="4737" hidden="1"/>
    <row r="4738" hidden="1"/>
    <row r="4739" hidden="1"/>
    <row r="4740" hidden="1"/>
    <row r="4741" hidden="1"/>
    <row r="4742" hidden="1"/>
    <row r="4743" hidden="1"/>
    <row r="4744" hidden="1"/>
    <row r="4745" hidden="1"/>
    <row r="4746" hidden="1"/>
    <row r="4747" hidden="1"/>
    <row r="4748" hidden="1"/>
    <row r="4749" hidden="1"/>
    <row r="4750" hidden="1"/>
    <row r="4751" hidden="1"/>
    <row r="4752" hidden="1"/>
    <row r="4753" hidden="1"/>
    <row r="4754" hidden="1"/>
    <row r="4755" hidden="1"/>
    <row r="4756" hidden="1"/>
    <row r="4757" hidden="1"/>
    <row r="4758" hidden="1"/>
    <row r="4759" hidden="1"/>
    <row r="4760" hidden="1"/>
    <row r="4761" hidden="1"/>
    <row r="4762" hidden="1"/>
    <row r="4763" hidden="1"/>
    <row r="4764" hidden="1"/>
    <row r="4765" hidden="1"/>
    <row r="4766" hidden="1"/>
    <row r="4767" hidden="1"/>
    <row r="4768" hidden="1"/>
    <row r="4769" hidden="1"/>
    <row r="4770" hidden="1"/>
    <row r="4771" hidden="1"/>
    <row r="4772" hidden="1"/>
    <row r="4773" hidden="1"/>
    <row r="4774" hidden="1"/>
    <row r="4775" hidden="1"/>
    <row r="4776" hidden="1"/>
    <row r="4777" hidden="1"/>
    <row r="4778" hidden="1"/>
    <row r="4779" hidden="1"/>
    <row r="4780" hidden="1"/>
    <row r="4781" hidden="1"/>
    <row r="4782" hidden="1"/>
    <row r="4783" hidden="1"/>
    <row r="4784" hidden="1"/>
    <row r="4785" hidden="1"/>
    <row r="4786" hidden="1"/>
    <row r="4787" hidden="1"/>
    <row r="4788" hidden="1"/>
    <row r="4789" hidden="1"/>
    <row r="4790" hidden="1"/>
    <row r="4791" hidden="1"/>
    <row r="4792" hidden="1"/>
    <row r="4793" hidden="1"/>
    <row r="4794" hidden="1"/>
    <row r="4795" hidden="1"/>
    <row r="4796" hidden="1"/>
    <row r="4797" hidden="1"/>
    <row r="4798" hidden="1"/>
    <row r="4799" hidden="1"/>
    <row r="4800" hidden="1"/>
    <row r="4801" hidden="1"/>
    <row r="4802" hidden="1"/>
    <row r="4803" hidden="1"/>
    <row r="4804" hidden="1"/>
    <row r="4805" hidden="1"/>
    <row r="4806" hidden="1"/>
    <row r="4807" hidden="1"/>
    <row r="4808" hidden="1"/>
    <row r="4809" hidden="1"/>
    <row r="4810" hidden="1"/>
    <row r="4811" hidden="1"/>
    <row r="4812" hidden="1"/>
    <row r="4813" hidden="1"/>
    <row r="4814" hidden="1"/>
    <row r="4815" hidden="1"/>
    <row r="4816" hidden="1"/>
    <row r="4817" hidden="1"/>
    <row r="4818" hidden="1"/>
    <row r="4819" hidden="1"/>
    <row r="4820" hidden="1"/>
    <row r="4821" hidden="1"/>
    <row r="4822" hidden="1"/>
    <row r="4823" hidden="1"/>
    <row r="4824" hidden="1"/>
    <row r="4825" hidden="1"/>
    <row r="4826" hidden="1"/>
    <row r="4827" hidden="1"/>
    <row r="4828" hidden="1"/>
    <row r="4829" hidden="1"/>
    <row r="4830" hidden="1"/>
    <row r="4831" hidden="1"/>
    <row r="4832" hidden="1"/>
    <row r="4833" hidden="1"/>
    <row r="4834" hidden="1"/>
    <row r="4835" hidden="1"/>
    <row r="4836" hidden="1"/>
    <row r="4837" hidden="1"/>
    <row r="4838" hidden="1"/>
    <row r="4839" hidden="1"/>
    <row r="4840" hidden="1"/>
    <row r="4841" hidden="1"/>
    <row r="4842" hidden="1"/>
    <row r="4843" hidden="1"/>
    <row r="4844" hidden="1"/>
    <row r="4845" hidden="1"/>
    <row r="4846" hidden="1"/>
    <row r="4847" hidden="1"/>
    <row r="4848" hidden="1"/>
    <row r="4849" hidden="1"/>
    <row r="4850" hidden="1"/>
    <row r="4851" hidden="1"/>
    <row r="4852" hidden="1"/>
    <row r="4853" hidden="1"/>
    <row r="4854" hidden="1"/>
    <row r="4855" hidden="1"/>
    <row r="4856" hidden="1"/>
    <row r="4857" hidden="1"/>
    <row r="4858" hidden="1"/>
    <row r="4859" hidden="1"/>
    <row r="4860" hidden="1"/>
    <row r="4861" hidden="1"/>
    <row r="4862" hidden="1"/>
    <row r="4863" hidden="1"/>
    <row r="4864" hidden="1"/>
    <row r="4865" hidden="1"/>
    <row r="4866" hidden="1"/>
    <row r="4867" hidden="1"/>
    <row r="4868" hidden="1"/>
    <row r="4869" hidden="1"/>
    <row r="4870" hidden="1"/>
    <row r="4871" hidden="1"/>
    <row r="4872" hidden="1"/>
    <row r="4873" hidden="1"/>
    <row r="4874" hidden="1"/>
    <row r="4875" hidden="1"/>
    <row r="4876" hidden="1"/>
    <row r="4877" hidden="1"/>
    <row r="4878" hidden="1"/>
    <row r="4879" hidden="1"/>
    <row r="4880" hidden="1"/>
    <row r="4881" hidden="1"/>
    <row r="4882" hidden="1"/>
    <row r="4883" hidden="1"/>
    <row r="4884" hidden="1"/>
    <row r="4885" hidden="1"/>
    <row r="4886" hidden="1"/>
    <row r="4887" hidden="1"/>
    <row r="4888" hidden="1"/>
    <row r="4889" hidden="1"/>
    <row r="4890" hidden="1"/>
    <row r="4891" hidden="1"/>
    <row r="4892" hidden="1"/>
    <row r="4893" hidden="1"/>
    <row r="4894" hidden="1"/>
    <row r="4895" hidden="1"/>
    <row r="4896" hidden="1"/>
    <row r="4897" hidden="1"/>
    <row r="4898" hidden="1"/>
    <row r="4899" hidden="1"/>
    <row r="4900" hidden="1"/>
    <row r="4901" hidden="1"/>
    <row r="4902" hidden="1"/>
    <row r="4903" hidden="1"/>
    <row r="4904" hidden="1"/>
    <row r="4905" hidden="1"/>
    <row r="4906" hidden="1"/>
    <row r="4907" hidden="1"/>
    <row r="4908" hidden="1"/>
    <row r="4909" hidden="1"/>
    <row r="4910" hidden="1"/>
    <row r="4911" hidden="1"/>
    <row r="4912" hidden="1"/>
    <row r="4913" hidden="1"/>
    <row r="4914" hidden="1"/>
    <row r="4915" hidden="1"/>
    <row r="4916" hidden="1"/>
    <row r="4917" hidden="1"/>
    <row r="4918" hidden="1"/>
    <row r="4919" hidden="1"/>
    <row r="4920" hidden="1"/>
    <row r="4921" hidden="1"/>
    <row r="4922" hidden="1"/>
    <row r="4923" hidden="1"/>
    <row r="4924" hidden="1"/>
    <row r="4925" hidden="1"/>
    <row r="4926" hidden="1"/>
    <row r="4927" hidden="1"/>
    <row r="4928" hidden="1"/>
    <row r="4929" hidden="1"/>
    <row r="4930" hidden="1"/>
    <row r="4931" hidden="1"/>
    <row r="4932" hidden="1"/>
    <row r="4933" hidden="1"/>
    <row r="4934" hidden="1"/>
    <row r="4935" hidden="1"/>
    <row r="4936" hidden="1"/>
    <row r="4937" hidden="1"/>
    <row r="4938" hidden="1"/>
    <row r="4939" hidden="1"/>
    <row r="4940" hidden="1"/>
    <row r="4941" hidden="1"/>
    <row r="4942" hidden="1"/>
    <row r="4943" hidden="1"/>
    <row r="4944" hidden="1"/>
    <row r="4945" hidden="1"/>
    <row r="4946" hidden="1"/>
    <row r="4947" hidden="1"/>
    <row r="4948" hidden="1"/>
    <row r="4949" hidden="1"/>
    <row r="4950" hidden="1"/>
    <row r="4951" hidden="1"/>
    <row r="4952" hidden="1"/>
    <row r="4953" hidden="1"/>
    <row r="4954" hidden="1"/>
    <row r="4955" hidden="1"/>
    <row r="4956" hidden="1"/>
    <row r="4957" hidden="1"/>
    <row r="4958" hidden="1"/>
    <row r="4959" hidden="1"/>
    <row r="4960" hidden="1"/>
    <row r="4961" hidden="1"/>
    <row r="4962" hidden="1"/>
    <row r="4963" hidden="1"/>
    <row r="4964" hidden="1"/>
    <row r="4965" hidden="1"/>
    <row r="4966" hidden="1"/>
    <row r="4967" hidden="1"/>
    <row r="4968" hidden="1"/>
    <row r="4969" hidden="1"/>
    <row r="4970" hidden="1"/>
    <row r="4971" hidden="1"/>
    <row r="4972" hidden="1"/>
    <row r="4973" hidden="1"/>
    <row r="4974" hidden="1"/>
    <row r="4975" hidden="1"/>
    <row r="4976" hidden="1"/>
    <row r="4977" hidden="1"/>
    <row r="4978" hidden="1"/>
    <row r="4979" hidden="1"/>
    <row r="4980" hidden="1"/>
    <row r="4981" hidden="1"/>
    <row r="4982" hidden="1"/>
    <row r="4983" hidden="1"/>
    <row r="4984" hidden="1"/>
    <row r="4985" hidden="1"/>
    <row r="4986" hidden="1"/>
    <row r="4987" hidden="1"/>
    <row r="4988" hidden="1"/>
    <row r="4989" hidden="1"/>
    <row r="4990" hidden="1"/>
    <row r="4991" hidden="1"/>
    <row r="4992" hidden="1"/>
    <row r="4993" hidden="1"/>
    <row r="4994" hidden="1"/>
    <row r="4995" hidden="1"/>
    <row r="4996" hidden="1"/>
    <row r="4997" hidden="1"/>
    <row r="4998" hidden="1"/>
    <row r="4999" hidden="1"/>
    <row r="5000" hidden="1"/>
    <row r="5001" hidden="1"/>
    <row r="5002" hidden="1"/>
    <row r="5003" hidden="1"/>
    <row r="5004" hidden="1"/>
    <row r="5005" hidden="1"/>
    <row r="5006" hidden="1"/>
    <row r="5007" hidden="1"/>
    <row r="5008" hidden="1"/>
    <row r="5009" hidden="1"/>
    <row r="5010" hidden="1"/>
    <row r="5011" hidden="1"/>
    <row r="5012" hidden="1"/>
    <row r="5013" hidden="1"/>
    <row r="5014" hidden="1"/>
    <row r="5015" hidden="1"/>
    <row r="5016" hidden="1"/>
    <row r="5017" hidden="1"/>
    <row r="5018" hidden="1"/>
    <row r="5019" hidden="1"/>
    <row r="5020" hidden="1"/>
    <row r="5021" hidden="1"/>
    <row r="5022" hidden="1"/>
    <row r="5023" hidden="1"/>
    <row r="5024" hidden="1"/>
    <row r="5025" hidden="1"/>
    <row r="5026" hidden="1"/>
    <row r="5027" hidden="1"/>
    <row r="5028" hidden="1"/>
    <row r="5029" hidden="1"/>
    <row r="5030" hidden="1"/>
    <row r="5031" hidden="1"/>
    <row r="5032" hidden="1"/>
    <row r="5033" hidden="1"/>
    <row r="5034" hidden="1"/>
    <row r="5035" hidden="1"/>
    <row r="5036" hidden="1"/>
    <row r="5037" hidden="1"/>
    <row r="5038" hidden="1"/>
    <row r="5039" hidden="1"/>
    <row r="5040" hidden="1"/>
    <row r="5041" hidden="1"/>
    <row r="5042" hidden="1"/>
    <row r="5043" hidden="1"/>
    <row r="5044" hidden="1"/>
    <row r="5045" hidden="1"/>
    <row r="5046" hidden="1"/>
    <row r="5047" hidden="1"/>
    <row r="5048" hidden="1"/>
    <row r="5049" hidden="1"/>
    <row r="5050" hidden="1"/>
    <row r="5051" hidden="1"/>
    <row r="5052" hidden="1"/>
    <row r="5053" hidden="1"/>
    <row r="5054" hidden="1"/>
    <row r="5055" hidden="1"/>
    <row r="5056" hidden="1"/>
    <row r="5057" hidden="1"/>
    <row r="5058" hidden="1"/>
    <row r="5059" hidden="1"/>
    <row r="5060" hidden="1"/>
    <row r="5061" hidden="1"/>
    <row r="5062" hidden="1"/>
    <row r="5063" hidden="1"/>
    <row r="5064" hidden="1"/>
    <row r="5065" hidden="1"/>
    <row r="5066" hidden="1"/>
    <row r="5067" hidden="1"/>
    <row r="5068" hidden="1"/>
    <row r="5069" hidden="1"/>
    <row r="5070" hidden="1"/>
    <row r="5071" hidden="1"/>
    <row r="5072" hidden="1"/>
    <row r="5073" hidden="1"/>
    <row r="5074" hidden="1"/>
    <row r="5075" hidden="1"/>
    <row r="5076" hidden="1"/>
    <row r="5077" hidden="1"/>
    <row r="5078" hidden="1"/>
    <row r="5079" hidden="1"/>
    <row r="5080" hidden="1"/>
    <row r="5081" hidden="1"/>
    <row r="5082" hidden="1"/>
    <row r="5083" hidden="1"/>
    <row r="5084" hidden="1"/>
    <row r="5085" hidden="1"/>
    <row r="5086" hidden="1"/>
    <row r="5087" hidden="1"/>
    <row r="5088" hidden="1"/>
    <row r="5089" hidden="1"/>
    <row r="5090" hidden="1"/>
    <row r="5091" hidden="1"/>
    <row r="5092" hidden="1"/>
    <row r="5093" hidden="1"/>
    <row r="5094" hidden="1"/>
    <row r="5095" hidden="1"/>
    <row r="5096" hidden="1"/>
    <row r="5097" hidden="1"/>
    <row r="5098" hidden="1"/>
    <row r="5099" hidden="1"/>
    <row r="5100" hidden="1"/>
    <row r="5101" hidden="1"/>
    <row r="5102" hidden="1"/>
    <row r="5103" hidden="1"/>
    <row r="5104" hidden="1"/>
    <row r="5105" hidden="1"/>
    <row r="5106" hidden="1"/>
    <row r="5107" hidden="1"/>
    <row r="5108" hidden="1"/>
    <row r="5109" hidden="1"/>
    <row r="5110" hidden="1"/>
    <row r="5111" hidden="1"/>
    <row r="5112" hidden="1"/>
    <row r="5113" hidden="1"/>
    <row r="5114" hidden="1"/>
    <row r="5115" hidden="1"/>
    <row r="5116" hidden="1"/>
    <row r="5117" hidden="1"/>
    <row r="5118" hidden="1"/>
    <row r="5119" hidden="1"/>
    <row r="5120" hidden="1"/>
    <row r="5121" hidden="1"/>
    <row r="5122" hidden="1"/>
    <row r="5123" hidden="1"/>
    <row r="5124" hidden="1"/>
    <row r="5125" hidden="1"/>
    <row r="5126" hidden="1"/>
    <row r="5127" hidden="1"/>
    <row r="5128" hidden="1"/>
    <row r="5129" hidden="1"/>
    <row r="5130" hidden="1"/>
    <row r="5131" hidden="1"/>
    <row r="5132" hidden="1"/>
    <row r="5133" hidden="1"/>
    <row r="5134" hidden="1"/>
    <row r="5135" hidden="1"/>
    <row r="5136" hidden="1"/>
    <row r="5137" hidden="1"/>
    <row r="5138" hidden="1"/>
    <row r="5139" hidden="1"/>
    <row r="5140" hidden="1"/>
    <row r="5141" hidden="1"/>
    <row r="5142" hidden="1"/>
    <row r="5143" hidden="1"/>
    <row r="5144" hidden="1"/>
    <row r="5145" hidden="1"/>
    <row r="5146" hidden="1"/>
    <row r="5147" hidden="1"/>
    <row r="5148" hidden="1"/>
    <row r="5149" hidden="1"/>
    <row r="5150" hidden="1"/>
    <row r="5151" hidden="1"/>
    <row r="5152" hidden="1"/>
    <row r="5153" hidden="1"/>
    <row r="5154" hidden="1"/>
    <row r="5155" hidden="1"/>
    <row r="5156" hidden="1"/>
    <row r="5157" hidden="1"/>
    <row r="5158" hidden="1"/>
    <row r="5159" hidden="1"/>
    <row r="5160" hidden="1"/>
    <row r="5161" hidden="1"/>
    <row r="5162" hidden="1"/>
    <row r="5163" hidden="1"/>
    <row r="5164" hidden="1"/>
    <row r="5165" hidden="1"/>
    <row r="5166" hidden="1"/>
    <row r="5167" hidden="1"/>
    <row r="5168" hidden="1"/>
    <row r="5169" hidden="1"/>
    <row r="5170" hidden="1"/>
    <row r="5171" hidden="1"/>
    <row r="5172" hidden="1"/>
    <row r="5173" hidden="1"/>
    <row r="5174" hidden="1"/>
    <row r="5175" hidden="1"/>
    <row r="5176" hidden="1"/>
    <row r="5177" hidden="1"/>
    <row r="5178" hidden="1"/>
    <row r="5179" hidden="1"/>
    <row r="5180" hidden="1"/>
    <row r="5181" hidden="1"/>
    <row r="5182" hidden="1"/>
    <row r="5183" hidden="1"/>
    <row r="5184" hidden="1"/>
    <row r="5185" hidden="1"/>
    <row r="5186" hidden="1"/>
    <row r="5187" hidden="1"/>
    <row r="5188" hidden="1"/>
    <row r="5189" hidden="1"/>
    <row r="5190" hidden="1"/>
    <row r="5191" hidden="1"/>
    <row r="5192" hidden="1"/>
    <row r="5193" hidden="1"/>
    <row r="5194" hidden="1"/>
    <row r="5195" hidden="1"/>
    <row r="5196" hidden="1"/>
    <row r="5197" hidden="1"/>
    <row r="5198" hidden="1"/>
    <row r="5199" hidden="1"/>
    <row r="5200" hidden="1"/>
    <row r="5201" hidden="1"/>
    <row r="5202" hidden="1"/>
    <row r="5203" hidden="1"/>
    <row r="5204" hidden="1"/>
    <row r="5205" hidden="1"/>
    <row r="5206" hidden="1"/>
    <row r="5207" hidden="1"/>
    <row r="5208" hidden="1"/>
    <row r="5209" hidden="1"/>
    <row r="5210" hidden="1"/>
    <row r="5211" hidden="1"/>
    <row r="5212" hidden="1"/>
    <row r="5213" hidden="1"/>
    <row r="5214" hidden="1"/>
    <row r="5215" hidden="1"/>
    <row r="5216" hidden="1"/>
    <row r="5217" hidden="1"/>
    <row r="5218" hidden="1"/>
    <row r="5219" hidden="1"/>
    <row r="5220" hidden="1"/>
    <row r="5221" hidden="1"/>
    <row r="5222" hidden="1"/>
    <row r="5223" hidden="1"/>
    <row r="5224" hidden="1"/>
    <row r="5225" hidden="1"/>
    <row r="5226" hidden="1"/>
    <row r="5227" hidden="1"/>
    <row r="5228" hidden="1"/>
    <row r="5229" hidden="1"/>
    <row r="5230" hidden="1"/>
    <row r="5231" hidden="1"/>
    <row r="5232" hidden="1"/>
    <row r="5233" hidden="1"/>
    <row r="5234" hidden="1"/>
    <row r="5235" hidden="1"/>
    <row r="5236" hidden="1"/>
    <row r="5237" hidden="1"/>
    <row r="5238" hidden="1"/>
    <row r="5239" hidden="1"/>
    <row r="5240" hidden="1"/>
    <row r="5241" hidden="1"/>
    <row r="5242" hidden="1"/>
    <row r="5243" hidden="1"/>
    <row r="5244" hidden="1"/>
    <row r="5245" hidden="1"/>
    <row r="5246" hidden="1"/>
    <row r="5247" hidden="1"/>
    <row r="5248" hidden="1"/>
    <row r="5249" hidden="1"/>
    <row r="5250" hidden="1"/>
    <row r="5251" hidden="1"/>
    <row r="5252" hidden="1"/>
    <row r="5253" hidden="1"/>
    <row r="5254" hidden="1"/>
    <row r="5255" hidden="1"/>
    <row r="5256" hidden="1"/>
    <row r="5257" hidden="1"/>
    <row r="5258" hidden="1"/>
    <row r="5259" hidden="1"/>
    <row r="5260" hidden="1"/>
    <row r="5261" hidden="1"/>
    <row r="5262" hidden="1"/>
    <row r="5263" hidden="1"/>
    <row r="5264" hidden="1"/>
    <row r="5265" hidden="1"/>
    <row r="5266" hidden="1"/>
    <row r="5267" hidden="1"/>
    <row r="5268" hidden="1"/>
    <row r="5269" hidden="1"/>
    <row r="5270" hidden="1"/>
    <row r="5271" hidden="1"/>
    <row r="5272" hidden="1"/>
    <row r="5273" hidden="1"/>
    <row r="5274" hidden="1"/>
    <row r="5275" hidden="1"/>
    <row r="5276" hidden="1"/>
    <row r="5277" hidden="1"/>
    <row r="5278" hidden="1"/>
    <row r="5279" hidden="1"/>
    <row r="5280" hidden="1"/>
    <row r="5281" hidden="1"/>
    <row r="5282" hidden="1"/>
    <row r="5283" hidden="1"/>
    <row r="5284" hidden="1"/>
    <row r="5285" hidden="1"/>
    <row r="5286" hidden="1"/>
    <row r="5287" hidden="1"/>
    <row r="5288" hidden="1"/>
    <row r="5289" hidden="1"/>
    <row r="5290" hidden="1"/>
    <row r="5291" hidden="1"/>
    <row r="5292" hidden="1"/>
    <row r="5293" hidden="1"/>
    <row r="5294" hidden="1"/>
    <row r="5295" hidden="1"/>
    <row r="5296" hidden="1"/>
    <row r="5297" hidden="1"/>
    <row r="5298" hidden="1"/>
    <row r="5299" hidden="1"/>
    <row r="5300" hidden="1"/>
    <row r="5301" hidden="1"/>
    <row r="5302" hidden="1"/>
    <row r="5303" hidden="1"/>
    <row r="5304" hidden="1"/>
    <row r="5305" hidden="1"/>
    <row r="5306" hidden="1"/>
    <row r="5307" hidden="1"/>
    <row r="5308" hidden="1"/>
    <row r="5309" hidden="1"/>
    <row r="5310" hidden="1"/>
    <row r="5311" hidden="1"/>
    <row r="5312" hidden="1"/>
    <row r="5313" hidden="1"/>
    <row r="5314" hidden="1"/>
    <row r="5315" hidden="1"/>
    <row r="5316" hidden="1"/>
    <row r="5317" hidden="1"/>
    <row r="5318" hidden="1"/>
    <row r="5319" hidden="1"/>
    <row r="5320" hidden="1"/>
    <row r="5321" hidden="1"/>
    <row r="5322" hidden="1"/>
    <row r="5323" hidden="1"/>
    <row r="5324" hidden="1"/>
    <row r="5325" hidden="1"/>
    <row r="5326" hidden="1"/>
    <row r="5327" hidden="1"/>
    <row r="5328" hidden="1"/>
    <row r="5329" hidden="1"/>
    <row r="5330" hidden="1"/>
    <row r="5331" hidden="1"/>
    <row r="5332" hidden="1"/>
    <row r="5333" hidden="1"/>
    <row r="5334" hidden="1"/>
    <row r="5335" hidden="1"/>
    <row r="5336" hidden="1"/>
    <row r="5337" hidden="1"/>
    <row r="5338" hidden="1"/>
    <row r="5339" hidden="1"/>
    <row r="5340" hidden="1"/>
    <row r="5341" hidden="1"/>
    <row r="5342" hidden="1"/>
    <row r="5343" hidden="1"/>
    <row r="5344" hidden="1"/>
    <row r="5345" hidden="1"/>
    <row r="5346" hidden="1"/>
    <row r="5347" hidden="1"/>
    <row r="5348" hidden="1"/>
    <row r="5349" hidden="1"/>
    <row r="5350" hidden="1"/>
    <row r="5351" hidden="1"/>
    <row r="5352" hidden="1"/>
    <row r="5353" hidden="1"/>
    <row r="5354" hidden="1"/>
    <row r="5355" hidden="1"/>
    <row r="5356" hidden="1"/>
    <row r="5357" hidden="1"/>
    <row r="5358" hidden="1"/>
    <row r="5359" hidden="1"/>
    <row r="5360" hidden="1"/>
    <row r="5361" hidden="1"/>
    <row r="5362" hidden="1"/>
    <row r="5363" hidden="1"/>
    <row r="5364" hidden="1"/>
    <row r="5365" hidden="1"/>
    <row r="5366" hidden="1"/>
    <row r="5367" hidden="1"/>
    <row r="5368" hidden="1"/>
    <row r="5369" hidden="1"/>
    <row r="5370" hidden="1"/>
    <row r="5371" hidden="1"/>
    <row r="5372" hidden="1"/>
    <row r="5373" hidden="1"/>
    <row r="5374" hidden="1"/>
    <row r="5375" hidden="1"/>
    <row r="5376" hidden="1"/>
    <row r="5377" hidden="1"/>
    <row r="5378" hidden="1"/>
    <row r="5379" hidden="1"/>
    <row r="5380" hidden="1"/>
    <row r="5381" hidden="1"/>
    <row r="5382" hidden="1"/>
    <row r="5383" hidden="1"/>
    <row r="5384" hidden="1"/>
    <row r="5385" hidden="1"/>
    <row r="5386" hidden="1"/>
    <row r="5387" hidden="1"/>
    <row r="5388" hidden="1"/>
    <row r="5389" hidden="1"/>
    <row r="5390" hidden="1"/>
    <row r="5391" hidden="1"/>
    <row r="5392" hidden="1"/>
    <row r="5393" hidden="1"/>
    <row r="5394" hidden="1"/>
    <row r="5395" hidden="1"/>
    <row r="5396" hidden="1"/>
    <row r="5397" hidden="1"/>
    <row r="5398" hidden="1"/>
    <row r="5399" hidden="1"/>
    <row r="5400" hidden="1"/>
    <row r="5401" hidden="1"/>
    <row r="5402" hidden="1"/>
    <row r="5403" hidden="1"/>
    <row r="5404" hidden="1"/>
    <row r="5405" hidden="1"/>
    <row r="5406" hidden="1"/>
    <row r="5407" hidden="1"/>
    <row r="5408" hidden="1"/>
    <row r="5409" hidden="1"/>
    <row r="5410" hidden="1"/>
    <row r="5411" hidden="1"/>
    <row r="5412" hidden="1"/>
    <row r="5413" hidden="1"/>
    <row r="5414" hidden="1"/>
    <row r="5415" hidden="1"/>
    <row r="5416" hidden="1"/>
    <row r="5417" hidden="1"/>
    <row r="5418" hidden="1"/>
    <row r="5419" hidden="1"/>
    <row r="5420" hidden="1"/>
    <row r="5421" hidden="1"/>
    <row r="5422" hidden="1"/>
    <row r="5423" hidden="1"/>
    <row r="5424" hidden="1"/>
    <row r="5425" hidden="1"/>
    <row r="5426" hidden="1"/>
    <row r="5427" hidden="1"/>
    <row r="5428" hidden="1"/>
    <row r="5429" hidden="1"/>
    <row r="5430" hidden="1"/>
    <row r="5431" hidden="1"/>
    <row r="5432" hidden="1"/>
    <row r="5433" hidden="1"/>
    <row r="5434" hidden="1"/>
    <row r="5435" hidden="1"/>
    <row r="5436" hidden="1"/>
    <row r="5437" hidden="1"/>
    <row r="5438" hidden="1"/>
    <row r="5439" hidden="1"/>
    <row r="5440" hidden="1"/>
    <row r="5441" hidden="1"/>
    <row r="5442" hidden="1"/>
    <row r="5443" hidden="1"/>
    <row r="5444" hidden="1"/>
    <row r="5445" hidden="1"/>
    <row r="5446" hidden="1"/>
    <row r="5447" hidden="1"/>
    <row r="5448" hidden="1"/>
    <row r="5449" hidden="1"/>
    <row r="5450" hidden="1"/>
    <row r="5451" hidden="1"/>
    <row r="5452" hidden="1"/>
    <row r="5453" hidden="1"/>
    <row r="5454" hidden="1"/>
    <row r="5455" hidden="1"/>
    <row r="5456" hidden="1"/>
    <row r="5457" hidden="1"/>
    <row r="5458" hidden="1"/>
    <row r="5459" hidden="1"/>
    <row r="5460" hidden="1"/>
    <row r="5461" hidden="1"/>
    <row r="5462" hidden="1"/>
    <row r="5463" hidden="1"/>
    <row r="5464" hidden="1"/>
    <row r="5465" hidden="1"/>
    <row r="5466" hidden="1"/>
    <row r="5467" hidden="1"/>
    <row r="5468" hidden="1"/>
    <row r="5469" hidden="1"/>
    <row r="5470" hidden="1"/>
    <row r="5471" hidden="1"/>
    <row r="5472" hidden="1"/>
    <row r="5473" hidden="1"/>
    <row r="5474" hidden="1"/>
    <row r="5475" hidden="1"/>
    <row r="5476" hidden="1"/>
    <row r="5477" hidden="1"/>
    <row r="5478" hidden="1"/>
    <row r="5479" hidden="1"/>
    <row r="5480" hidden="1"/>
    <row r="5481" hidden="1"/>
    <row r="5482" hidden="1"/>
    <row r="5483" hidden="1"/>
    <row r="5484" hidden="1"/>
    <row r="5485" hidden="1"/>
    <row r="5486" hidden="1"/>
    <row r="5487" hidden="1"/>
    <row r="5488" hidden="1"/>
    <row r="5489" hidden="1"/>
    <row r="5490" hidden="1"/>
    <row r="5491" hidden="1"/>
    <row r="5492" hidden="1"/>
    <row r="5493" hidden="1"/>
    <row r="5494" hidden="1"/>
    <row r="5495" hidden="1"/>
    <row r="5496" hidden="1"/>
    <row r="5497" hidden="1"/>
    <row r="5498" hidden="1"/>
    <row r="5499" hidden="1"/>
    <row r="5500" hidden="1"/>
    <row r="5501" hidden="1"/>
    <row r="5502" hidden="1"/>
    <row r="5503" hidden="1"/>
    <row r="5504" hidden="1"/>
    <row r="5505" hidden="1"/>
    <row r="5506" hidden="1"/>
    <row r="5507" hidden="1"/>
    <row r="5508" hidden="1"/>
    <row r="5509" hidden="1"/>
    <row r="5510" hidden="1"/>
    <row r="5511" hidden="1"/>
    <row r="5512" hidden="1"/>
    <row r="5513" hidden="1"/>
    <row r="5514" hidden="1"/>
    <row r="5515" hidden="1"/>
    <row r="5516" hidden="1"/>
    <row r="5517" hidden="1"/>
    <row r="5518" hidden="1"/>
    <row r="5519" hidden="1"/>
    <row r="5520" hidden="1"/>
    <row r="5521" hidden="1"/>
    <row r="5522" hidden="1"/>
    <row r="5523" hidden="1"/>
    <row r="5524" hidden="1"/>
    <row r="5525" hidden="1"/>
    <row r="5526" hidden="1"/>
    <row r="5527" hidden="1"/>
    <row r="5528" hidden="1"/>
    <row r="5529" hidden="1"/>
    <row r="5530" hidden="1"/>
    <row r="5531" hidden="1"/>
    <row r="5532" hidden="1"/>
    <row r="5533" hidden="1"/>
    <row r="5534" hidden="1"/>
    <row r="5535" hidden="1"/>
    <row r="5536" hidden="1"/>
    <row r="5537" hidden="1"/>
    <row r="5538" hidden="1"/>
    <row r="5539" hidden="1"/>
    <row r="5540" hidden="1"/>
    <row r="5541" hidden="1"/>
    <row r="5542" hidden="1"/>
    <row r="5543" hidden="1"/>
    <row r="5544" hidden="1"/>
    <row r="5545" hidden="1"/>
    <row r="5546" hidden="1"/>
    <row r="5547" hidden="1"/>
    <row r="5548" hidden="1"/>
    <row r="5549" hidden="1"/>
    <row r="5550" hidden="1"/>
    <row r="5551" hidden="1"/>
    <row r="5552" hidden="1"/>
    <row r="5553" hidden="1"/>
    <row r="5554" hidden="1"/>
    <row r="5555" hidden="1"/>
    <row r="5556" hidden="1"/>
    <row r="5557" hidden="1"/>
    <row r="5558" hidden="1"/>
    <row r="5559" hidden="1"/>
    <row r="5560" hidden="1"/>
    <row r="5561" hidden="1"/>
    <row r="5562" hidden="1"/>
    <row r="5563" hidden="1"/>
    <row r="5564" hidden="1"/>
    <row r="5565" hidden="1"/>
    <row r="5566" hidden="1"/>
    <row r="5567" hidden="1"/>
    <row r="5568" hidden="1"/>
    <row r="5569" hidden="1"/>
    <row r="5570" hidden="1"/>
    <row r="5571" hidden="1"/>
    <row r="5572" hidden="1"/>
    <row r="5573" hidden="1"/>
    <row r="5574" hidden="1"/>
    <row r="5575" hidden="1"/>
    <row r="5576" hidden="1"/>
    <row r="5577" hidden="1"/>
    <row r="5578" hidden="1"/>
    <row r="5579" hidden="1"/>
    <row r="5580" hidden="1"/>
    <row r="5581" hidden="1"/>
    <row r="5582" hidden="1"/>
    <row r="5583" hidden="1"/>
    <row r="5584" hidden="1"/>
    <row r="5585" hidden="1"/>
    <row r="5586" hidden="1"/>
    <row r="5587" hidden="1"/>
    <row r="5588" hidden="1"/>
    <row r="5589" hidden="1"/>
    <row r="5590" hidden="1"/>
    <row r="5591" hidden="1"/>
    <row r="5592" hidden="1"/>
    <row r="5593" hidden="1"/>
    <row r="5594" hidden="1"/>
    <row r="5595" hidden="1"/>
    <row r="5596" hidden="1"/>
    <row r="5597" hidden="1"/>
    <row r="5598" hidden="1"/>
    <row r="5599" hidden="1"/>
    <row r="5600" hidden="1"/>
    <row r="5601" hidden="1"/>
    <row r="5602" hidden="1"/>
    <row r="5603" hidden="1"/>
    <row r="5604" hidden="1"/>
    <row r="5605" hidden="1"/>
    <row r="5606" hidden="1"/>
    <row r="5607" hidden="1"/>
    <row r="5608" hidden="1"/>
    <row r="5609" hidden="1"/>
    <row r="5610" hidden="1"/>
    <row r="5611" hidden="1"/>
    <row r="5612" hidden="1"/>
    <row r="5613" hidden="1"/>
    <row r="5614" hidden="1"/>
    <row r="5615" hidden="1"/>
    <row r="5616" hidden="1"/>
    <row r="5617" hidden="1"/>
    <row r="5618" hidden="1"/>
    <row r="5619" hidden="1"/>
    <row r="5620" hidden="1"/>
    <row r="5621" hidden="1"/>
    <row r="5622" hidden="1"/>
    <row r="5623" hidden="1"/>
    <row r="5624" hidden="1"/>
    <row r="5625" hidden="1"/>
    <row r="5626" hidden="1"/>
    <row r="5627" hidden="1"/>
    <row r="5628" hidden="1"/>
    <row r="5629" hidden="1"/>
    <row r="5630" hidden="1"/>
    <row r="5631" hidden="1"/>
    <row r="5632" hidden="1"/>
    <row r="5633" hidden="1"/>
    <row r="5634" hidden="1"/>
    <row r="5635" hidden="1"/>
    <row r="5636" hidden="1"/>
    <row r="5637" hidden="1"/>
    <row r="5638" hidden="1"/>
    <row r="5639" hidden="1"/>
    <row r="5640" hidden="1"/>
    <row r="5641" hidden="1"/>
    <row r="5642" hidden="1"/>
    <row r="5643" hidden="1"/>
    <row r="5644" hidden="1"/>
    <row r="5645" hidden="1"/>
    <row r="5646" hidden="1"/>
    <row r="5647" hidden="1"/>
    <row r="5648" hidden="1"/>
    <row r="5649" hidden="1"/>
    <row r="5650" hidden="1"/>
    <row r="5651" hidden="1"/>
    <row r="5652" hidden="1"/>
    <row r="5653" hidden="1"/>
    <row r="5654" hidden="1"/>
    <row r="5655" hidden="1"/>
    <row r="5656" hidden="1"/>
    <row r="5657" hidden="1"/>
    <row r="5658" hidden="1"/>
    <row r="5659" hidden="1"/>
    <row r="5660" hidden="1"/>
    <row r="5661" hidden="1"/>
    <row r="5662" hidden="1"/>
    <row r="5663" hidden="1"/>
    <row r="5664" hidden="1"/>
    <row r="5665" hidden="1"/>
    <row r="5666" hidden="1"/>
    <row r="5667" hidden="1"/>
    <row r="5668" hidden="1"/>
    <row r="5669" hidden="1"/>
    <row r="5670" hidden="1"/>
    <row r="5671" hidden="1"/>
    <row r="5672" hidden="1"/>
    <row r="5673" hidden="1"/>
    <row r="5674" hidden="1"/>
    <row r="5675" hidden="1"/>
    <row r="5676" hidden="1"/>
    <row r="5677" hidden="1"/>
    <row r="5678" hidden="1"/>
    <row r="5679" hidden="1"/>
    <row r="5680" hidden="1"/>
    <row r="5681" hidden="1"/>
    <row r="5682" hidden="1"/>
    <row r="5683" hidden="1"/>
    <row r="5684" hidden="1"/>
    <row r="5685" hidden="1"/>
    <row r="5686" hidden="1"/>
    <row r="5687" hidden="1"/>
    <row r="5688" hidden="1"/>
    <row r="5689" hidden="1"/>
    <row r="5690" hidden="1"/>
    <row r="5691" hidden="1"/>
    <row r="5692" hidden="1"/>
    <row r="5693" hidden="1"/>
    <row r="5694" hidden="1"/>
    <row r="5695" hidden="1"/>
    <row r="5696" hidden="1"/>
    <row r="5697" hidden="1"/>
    <row r="5698" hidden="1"/>
    <row r="5699" hidden="1"/>
    <row r="5700" hidden="1"/>
    <row r="5701" hidden="1"/>
    <row r="5702" hidden="1"/>
    <row r="5703" hidden="1"/>
    <row r="5704" hidden="1"/>
    <row r="5705" hidden="1"/>
    <row r="5706" hidden="1"/>
    <row r="5707" hidden="1"/>
    <row r="5708" hidden="1"/>
    <row r="5709" hidden="1"/>
    <row r="5710" hidden="1"/>
    <row r="5711" hidden="1"/>
    <row r="5712" hidden="1"/>
    <row r="5713" hidden="1"/>
    <row r="5714" hidden="1"/>
    <row r="5715" hidden="1"/>
    <row r="5716" hidden="1"/>
    <row r="5717" hidden="1"/>
    <row r="5718" hidden="1"/>
    <row r="5719" hidden="1"/>
    <row r="5720" hidden="1"/>
    <row r="5721" hidden="1"/>
    <row r="5722" hidden="1"/>
    <row r="5723" hidden="1"/>
    <row r="5724" hidden="1"/>
    <row r="5725" hidden="1"/>
    <row r="5726" hidden="1"/>
    <row r="5727" hidden="1"/>
    <row r="5728" hidden="1"/>
    <row r="5729" hidden="1"/>
    <row r="5730" hidden="1"/>
    <row r="5731" hidden="1"/>
    <row r="5732" hidden="1"/>
    <row r="5733" hidden="1"/>
    <row r="5734" hidden="1"/>
    <row r="5735" hidden="1"/>
    <row r="5736" hidden="1"/>
    <row r="5737" hidden="1"/>
    <row r="5738" hidden="1"/>
    <row r="5739" hidden="1"/>
    <row r="5740" hidden="1"/>
    <row r="5741" hidden="1"/>
    <row r="5742" hidden="1"/>
    <row r="5743" hidden="1"/>
    <row r="5744" hidden="1"/>
    <row r="5745" hidden="1"/>
    <row r="5746" hidden="1"/>
    <row r="5747" hidden="1"/>
    <row r="5748" hidden="1"/>
    <row r="5749" hidden="1"/>
    <row r="5750" hidden="1"/>
    <row r="5751" hidden="1"/>
    <row r="5752" hidden="1"/>
    <row r="5753" hidden="1"/>
    <row r="5754" hidden="1"/>
    <row r="5755" hidden="1"/>
    <row r="5756" hidden="1"/>
    <row r="5757" hidden="1"/>
    <row r="5758" hidden="1"/>
    <row r="5759" hidden="1"/>
    <row r="5760" hidden="1"/>
    <row r="5761" hidden="1"/>
    <row r="5762" hidden="1"/>
    <row r="5763" hidden="1"/>
    <row r="5764" hidden="1"/>
    <row r="5765" hidden="1"/>
    <row r="5766" hidden="1"/>
    <row r="5767" hidden="1"/>
    <row r="5768" hidden="1"/>
    <row r="5769" hidden="1"/>
    <row r="5770" hidden="1"/>
    <row r="5771" hidden="1"/>
    <row r="5772" hidden="1"/>
    <row r="5773" hidden="1"/>
    <row r="5774" hidden="1"/>
    <row r="5775" hidden="1"/>
    <row r="5776" hidden="1"/>
    <row r="5777" hidden="1"/>
    <row r="5778" hidden="1"/>
    <row r="5779" hidden="1"/>
    <row r="5780" hidden="1"/>
    <row r="5781" hidden="1"/>
    <row r="5782" hidden="1"/>
    <row r="5783" hidden="1"/>
    <row r="5784" hidden="1"/>
    <row r="5785" hidden="1"/>
    <row r="5786" hidden="1"/>
    <row r="5787" hidden="1"/>
    <row r="5788" hidden="1"/>
    <row r="5789" hidden="1"/>
    <row r="5790" hidden="1"/>
    <row r="5791" hidden="1"/>
    <row r="5792" hidden="1"/>
    <row r="5793" hidden="1"/>
    <row r="5794" hidden="1"/>
    <row r="5795" hidden="1"/>
    <row r="5796" hidden="1"/>
    <row r="5797" hidden="1"/>
    <row r="5798" hidden="1"/>
    <row r="5799" hidden="1"/>
    <row r="5800" hidden="1"/>
    <row r="5801" hidden="1"/>
    <row r="5802" hidden="1"/>
    <row r="5803" hidden="1"/>
    <row r="5804" hidden="1"/>
    <row r="5805" hidden="1"/>
    <row r="5806" hidden="1"/>
    <row r="5807" hidden="1"/>
    <row r="5808" hidden="1"/>
    <row r="5809" hidden="1"/>
    <row r="5810" hidden="1"/>
    <row r="5811" hidden="1"/>
    <row r="5812" hidden="1"/>
    <row r="5813" hidden="1"/>
    <row r="5814" hidden="1"/>
    <row r="5815" hidden="1"/>
    <row r="5816" hidden="1"/>
    <row r="5817" hidden="1"/>
    <row r="5818" hidden="1"/>
    <row r="5819" hidden="1"/>
    <row r="5820" hidden="1"/>
    <row r="5821" hidden="1"/>
    <row r="5822" hidden="1"/>
    <row r="5823" hidden="1"/>
    <row r="5824" hidden="1"/>
    <row r="5825" hidden="1"/>
    <row r="5826" hidden="1"/>
    <row r="5827" hidden="1"/>
    <row r="5828" hidden="1"/>
    <row r="5829" hidden="1"/>
    <row r="5830" hidden="1"/>
    <row r="5831" hidden="1"/>
    <row r="5832" hidden="1"/>
    <row r="5833" hidden="1"/>
    <row r="5834" hidden="1"/>
    <row r="5835" hidden="1"/>
    <row r="5836" hidden="1"/>
    <row r="5837" hidden="1"/>
    <row r="5838" hidden="1"/>
    <row r="5839" hidden="1"/>
    <row r="5840" hidden="1"/>
    <row r="5841" hidden="1"/>
    <row r="5842" hidden="1"/>
    <row r="5843" hidden="1"/>
    <row r="5844" hidden="1"/>
    <row r="5845" hidden="1"/>
    <row r="5846" hidden="1"/>
    <row r="5847" hidden="1"/>
    <row r="5848" hidden="1"/>
    <row r="5849" hidden="1"/>
    <row r="5850" hidden="1"/>
    <row r="5851" hidden="1"/>
    <row r="5852" hidden="1"/>
    <row r="5853" hidden="1"/>
    <row r="5854" hidden="1"/>
    <row r="5855" hidden="1"/>
    <row r="5856" hidden="1"/>
    <row r="5857" hidden="1"/>
    <row r="5858" hidden="1"/>
    <row r="5859" hidden="1"/>
    <row r="5860" hidden="1"/>
    <row r="5861" hidden="1"/>
    <row r="5862" hidden="1"/>
    <row r="5863" hidden="1"/>
    <row r="5864" hidden="1"/>
    <row r="5865" hidden="1"/>
    <row r="5866" hidden="1"/>
    <row r="5867" hidden="1"/>
    <row r="5868" hidden="1"/>
    <row r="5869" hidden="1"/>
    <row r="5870" hidden="1"/>
    <row r="5871" hidden="1"/>
    <row r="5872" hidden="1"/>
    <row r="5873" hidden="1"/>
    <row r="5874" hidden="1"/>
    <row r="5875" hidden="1"/>
    <row r="5876" hidden="1"/>
    <row r="5877" hidden="1"/>
    <row r="5878" hidden="1"/>
    <row r="5879" hidden="1"/>
    <row r="5880" hidden="1"/>
    <row r="5881" hidden="1"/>
    <row r="5882" hidden="1"/>
    <row r="5883" hidden="1"/>
    <row r="5884" hidden="1"/>
    <row r="5885" hidden="1"/>
    <row r="5886" hidden="1"/>
    <row r="5887" hidden="1"/>
    <row r="5888" hidden="1"/>
    <row r="5889" hidden="1"/>
    <row r="5890" hidden="1"/>
    <row r="5891" hidden="1"/>
    <row r="5892" hidden="1"/>
    <row r="5893" hidden="1"/>
    <row r="5894" hidden="1"/>
    <row r="5895" hidden="1"/>
    <row r="5896" hidden="1"/>
    <row r="5897" hidden="1"/>
    <row r="5898" hidden="1"/>
    <row r="5899" hidden="1"/>
    <row r="5900" hidden="1"/>
    <row r="5901" hidden="1"/>
    <row r="5902" hidden="1"/>
    <row r="5903" hidden="1"/>
    <row r="5904" hidden="1"/>
    <row r="5905" hidden="1"/>
    <row r="5906" hidden="1"/>
    <row r="5907" hidden="1"/>
    <row r="5908" hidden="1"/>
    <row r="5909" hidden="1"/>
    <row r="5910" hidden="1"/>
    <row r="5911" hidden="1"/>
    <row r="5912" hidden="1"/>
    <row r="5913" hidden="1"/>
    <row r="5914" hidden="1"/>
    <row r="5915" hidden="1"/>
    <row r="5916" hidden="1"/>
    <row r="5917" hidden="1"/>
    <row r="5918" hidden="1"/>
    <row r="5919" hidden="1"/>
    <row r="5920" hidden="1"/>
    <row r="5921" hidden="1"/>
    <row r="5922" hidden="1"/>
    <row r="5923" hidden="1"/>
    <row r="5924" hidden="1"/>
    <row r="5925" hidden="1"/>
    <row r="5926" hidden="1"/>
    <row r="5927" hidden="1"/>
    <row r="5928" hidden="1"/>
    <row r="5929" hidden="1"/>
    <row r="5930" hidden="1"/>
    <row r="5931" hidden="1"/>
    <row r="5932" hidden="1"/>
    <row r="5933" hidden="1"/>
    <row r="5934" hidden="1"/>
    <row r="5935" hidden="1"/>
    <row r="5936" hidden="1"/>
    <row r="5937" hidden="1"/>
    <row r="5938" hidden="1"/>
    <row r="5939" hidden="1"/>
    <row r="5940" hidden="1"/>
    <row r="5941" hidden="1"/>
    <row r="5942" hidden="1"/>
    <row r="5943" hidden="1"/>
    <row r="5944" hidden="1"/>
    <row r="5945" hidden="1"/>
    <row r="5946" hidden="1"/>
    <row r="5947" hidden="1"/>
    <row r="5948" hidden="1"/>
    <row r="5949" hidden="1"/>
    <row r="5950" hidden="1"/>
    <row r="5951" hidden="1"/>
    <row r="5952" hidden="1"/>
    <row r="5953" hidden="1"/>
    <row r="5954" hidden="1"/>
    <row r="5955" hidden="1"/>
    <row r="5956" hidden="1"/>
    <row r="5957" hidden="1"/>
    <row r="5958" hidden="1"/>
    <row r="5959" hidden="1"/>
    <row r="5960" hidden="1"/>
    <row r="5961" hidden="1"/>
    <row r="5962" hidden="1"/>
    <row r="5963" hidden="1"/>
    <row r="5964" hidden="1"/>
    <row r="5965" hidden="1"/>
    <row r="5966" hidden="1"/>
    <row r="5967" hidden="1"/>
    <row r="5968" hidden="1"/>
    <row r="5969" hidden="1"/>
    <row r="5970" hidden="1"/>
    <row r="5971" hidden="1"/>
    <row r="5972" hidden="1"/>
    <row r="5973" hidden="1"/>
    <row r="5974" hidden="1"/>
    <row r="5975" hidden="1"/>
    <row r="5976" hidden="1"/>
    <row r="5977" hidden="1"/>
    <row r="5978" hidden="1"/>
    <row r="5979" hidden="1"/>
    <row r="5980" hidden="1"/>
    <row r="5981" hidden="1"/>
    <row r="5982" hidden="1"/>
    <row r="5983" hidden="1"/>
    <row r="5984" hidden="1"/>
    <row r="5985" hidden="1"/>
    <row r="5986" hidden="1"/>
    <row r="5987" hidden="1"/>
    <row r="5988" hidden="1"/>
    <row r="5989" hidden="1"/>
    <row r="5990" hidden="1"/>
    <row r="5991" hidden="1"/>
    <row r="5992" hidden="1"/>
    <row r="5993" hidden="1"/>
    <row r="5994" hidden="1"/>
    <row r="5995" hidden="1"/>
    <row r="5996" hidden="1"/>
    <row r="5997" hidden="1"/>
    <row r="5998" hidden="1"/>
    <row r="5999" hidden="1"/>
    <row r="6000" hidden="1"/>
    <row r="6001" hidden="1"/>
    <row r="6002" hidden="1"/>
    <row r="6003" hidden="1"/>
    <row r="6004" hidden="1"/>
    <row r="6005" hidden="1"/>
    <row r="6006" hidden="1"/>
    <row r="6007" hidden="1"/>
    <row r="6008" hidden="1"/>
    <row r="6009" hidden="1"/>
    <row r="6010" hidden="1"/>
    <row r="6011" hidden="1"/>
    <row r="6012" hidden="1"/>
    <row r="6013" hidden="1"/>
    <row r="6014" hidden="1"/>
    <row r="6015" hidden="1"/>
    <row r="6016" hidden="1"/>
    <row r="6017" hidden="1"/>
    <row r="6018" hidden="1"/>
    <row r="6019" hidden="1"/>
    <row r="6020" hidden="1"/>
    <row r="6021" hidden="1"/>
    <row r="6022" hidden="1"/>
    <row r="6023" hidden="1"/>
    <row r="6024" hidden="1"/>
    <row r="6025" hidden="1"/>
    <row r="6026" hidden="1"/>
    <row r="6027" hidden="1"/>
    <row r="6028" hidden="1"/>
    <row r="6029" hidden="1"/>
    <row r="6030" hidden="1"/>
    <row r="6031" hidden="1"/>
    <row r="6032" hidden="1"/>
    <row r="6033" hidden="1"/>
    <row r="6034" hidden="1"/>
    <row r="6035" hidden="1"/>
    <row r="6036" hidden="1"/>
    <row r="6037" hidden="1"/>
    <row r="6038" hidden="1"/>
    <row r="6039" hidden="1"/>
    <row r="6040" hidden="1"/>
    <row r="6041" hidden="1"/>
    <row r="6042" hidden="1"/>
    <row r="6043" hidden="1"/>
    <row r="6044" hidden="1"/>
    <row r="6045" hidden="1"/>
    <row r="6046" hidden="1"/>
    <row r="6047" hidden="1"/>
    <row r="6048" hidden="1"/>
    <row r="6049" hidden="1"/>
    <row r="6050" hidden="1"/>
    <row r="6051" hidden="1"/>
    <row r="6052" hidden="1"/>
    <row r="6053" hidden="1"/>
    <row r="6054" hidden="1"/>
    <row r="6055" hidden="1"/>
    <row r="6056" hidden="1"/>
    <row r="6057" hidden="1"/>
    <row r="6058" hidden="1"/>
    <row r="6059" hidden="1"/>
    <row r="6060" hidden="1"/>
    <row r="6061" hidden="1"/>
    <row r="6062" hidden="1"/>
    <row r="6063" hidden="1"/>
    <row r="6064" hidden="1"/>
    <row r="6065" hidden="1"/>
    <row r="6066" hidden="1"/>
    <row r="6067" hidden="1"/>
    <row r="6068" hidden="1"/>
    <row r="6069" hidden="1"/>
    <row r="6070" hidden="1"/>
    <row r="6071" hidden="1"/>
    <row r="6072" hidden="1"/>
    <row r="6073" hidden="1"/>
    <row r="6074" hidden="1"/>
    <row r="6075" hidden="1"/>
    <row r="6076" hidden="1"/>
    <row r="6077" hidden="1"/>
    <row r="6078" hidden="1"/>
    <row r="6079" hidden="1"/>
    <row r="6080" hidden="1"/>
    <row r="6081" hidden="1"/>
    <row r="6082" hidden="1"/>
    <row r="6083" hidden="1"/>
    <row r="6084" hidden="1"/>
    <row r="6085" hidden="1"/>
    <row r="6086" hidden="1"/>
    <row r="6087" hidden="1"/>
    <row r="6088" hidden="1"/>
    <row r="6089" hidden="1"/>
    <row r="6090" hidden="1"/>
    <row r="6091" hidden="1"/>
    <row r="6092" hidden="1"/>
    <row r="6093" hidden="1"/>
    <row r="6094" hidden="1"/>
    <row r="6095" hidden="1"/>
    <row r="6096" hidden="1"/>
    <row r="6097" hidden="1"/>
    <row r="6098" hidden="1"/>
    <row r="6099" hidden="1"/>
    <row r="6100" hidden="1"/>
    <row r="6101" hidden="1"/>
    <row r="6102" hidden="1"/>
    <row r="6103" hidden="1"/>
    <row r="6104" hidden="1"/>
    <row r="6105" hidden="1"/>
    <row r="6106" hidden="1"/>
    <row r="6107" hidden="1"/>
    <row r="6108" hidden="1"/>
    <row r="6109" hidden="1"/>
    <row r="6110" hidden="1"/>
    <row r="6111" hidden="1"/>
    <row r="6112" hidden="1"/>
    <row r="6113" hidden="1"/>
    <row r="6114" hidden="1"/>
    <row r="6115" hidden="1"/>
    <row r="6116" hidden="1"/>
    <row r="6117" hidden="1"/>
    <row r="6118" hidden="1"/>
    <row r="6119" hidden="1"/>
    <row r="6120" hidden="1"/>
    <row r="6121" hidden="1"/>
    <row r="6122" hidden="1"/>
    <row r="6123" hidden="1"/>
    <row r="6124" hidden="1"/>
    <row r="6125" hidden="1"/>
    <row r="6126" hidden="1"/>
    <row r="6127" hidden="1"/>
    <row r="6128" hidden="1"/>
    <row r="6129" hidden="1"/>
    <row r="6130" hidden="1"/>
    <row r="6131" hidden="1"/>
    <row r="6132" hidden="1"/>
    <row r="6133" hidden="1"/>
    <row r="6134" hidden="1"/>
    <row r="6135" hidden="1"/>
    <row r="6136" hidden="1"/>
    <row r="6137" hidden="1"/>
    <row r="6138" hidden="1"/>
    <row r="6139" hidden="1"/>
    <row r="6140" hidden="1"/>
    <row r="6141" hidden="1"/>
    <row r="6142" hidden="1"/>
    <row r="6143" hidden="1"/>
    <row r="6144" hidden="1"/>
    <row r="6145" hidden="1"/>
    <row r="6146" hidden="1"/>
    <row r="6147" hidden="1"/>
    <row r="6148" hidden="1"/>
    <row r="6149" hidden="1"/>
    <row r="6150" hidden="1"/>
    <row r="6151" hidden="1"/>
    <row r="6152" hidden="1"/>
    <row r="6153" hidden="1"/>
    <row r="6154" hidden="1"/>
    <row r="6155" hidden="1"/>
    <row r="6156" hidden="1"/>
    <row r="6157" hidden="1"/>
    <row r="6158" hidden="1"/>
    <row r="6159" hidden="1"/>
    <row r="6160" hidden="1"/>
    <row r="6161" hidden="1"/>
    <row r="6162" hidden="1"/>
    <row r="6163" hidden="1"/>
    <row r="6164" hidden="1"/>
    <row r="6165" hidden="1"/>
    <row r="6166" hidden="1"/>
    <row r="6167" hidden="1"/>
    <row r="6168" hidden="1"/>
    <row r="6169" hidden="1"/>
    <row r="6170" hidden="1"/>
    <row r="6171" hidden="1"/>
    <row r="6172" hidden="1"/>
    <row r="6173" hidden="1"/>
    <row r="6174" hidden="1"/>
    <row r="6175" hidden="1"/>
    <row r="6176" hidden="1"/>
    <row r="6177" hidden="1"/>
    <row r="6178" hidden="1"/>
    <row r="6179" hidden="1"/>
    <row r="6180" hidden="1"/>
    <row r="6181" hidden="1"/>
    <row r="6182" hidden="1"/>
    <row r="6183" hidden="1"/>
    <row r="6184" hidden="1"/>
    <row r="6185" hidden="1"/>
    <row r="6186" hidden="1"/>
    <row r="6187" hidden="1"/>
    <row r="6188" hidden="1"/>
    <row r="6189" hidden="1"/>
    <row r="6190" hidden="1"/>
    <row r="6191" hidden="1"/>
    <row r="6192" hidden="1"/>
    <row r="6193" hidden="1"/>
    <row r="6194" hidden="1"/>
    <row r="6195" hidden="1"/>
    <row r="6196" hidden="1"/>
    <row r="6197" hidden="1"/>
    <row r="6198" hidden="1"/>
    <row r="6199" hidden="1"/>
    <row r="6200" hidden="1"/>
    <row r="6201" hidden="1"/>
    <row r="6202" hidden="1"/>
    <row r="6203" hidden="1"/>
    <row r="6204" hidden="1"/>
    <row r="6205" hidden="1"/>
    <row r="6206" hidden="1"/>
    <row r="6207" hidden="1"/>
    <row r="6208" hidden="1"/>
    <row r="6209" hidden="1"/>
    <row r="6210" hidden="1"/>
    <row r="6211" hidden="1"/>
    <row r="6212" hidden="1"/>
    <row r="6213" hidden="1"/>
    <row r="6214" hidden="1"/>
    <row r="6215" hidden="1"/>
    <row r="6216" hidden="1"/>
    <row r="6217" hidden="1"/>
    <row r="6218" hidden="1"/>
    <row r="6219" hidden="1"/>
    <row r="6220" hidden="1"/>
    <row r="6221" hidden="1"/>
    <row r="6222" hidden="1"/>
    <row r="6223" hidden="1"/>
    <row r="6224" hidden="1"/>
    <row r="6225" hidden="1"/>
    <row r="6226" hidden="1"/>
    <row r="6227" hidden="1"/>
    <row r="6228" hidden="1"/>
    <row r="6229" hidden="1"/>
    <row r="6230" hidden="1"/>
    <row r="6231" hidden="1"/>
    <row r="6232" hidden="1"/>
    <row r="6233" hidden="1"/>
    <row r="6234" hidden="1"/>
    <row r="6235" hidden="1"/>
    <row r="6236" hidden="1"/>
    <row r="6237" hidden="1"/>
    <row r="6238" hidden="1"/>
    <row r="6239" hidden="1"/>
    <row r="6240" hidden="1"/>
    <row r="6241" hidden="1"/>
    <row r="6242" hidden="1"/>
    <row r="6243" hidden="1"/>
    <row r="6244" hidden="1"/>
    <row r="6245" hidden="1"/>
    <row r="6246" hidden="1"/>
    <row r="6247" hidden="1"/>
    <row r="6248" hidden="1"/>
    <row r="6249" hidden="1"/>
    <row r="6250" hidden="1"/>
    <row r="6251" hidden="1"/>
    <row r="6252" hidden="1"/>
    <row r="6253" hidden="1"/>
    <row r="6254" hidden="1"/>
    <row r="6255" hidden="1"/>
    <row r="6256" hidden="1"/>
    <row r="6257" hidden="1"/>
    <row r="6258" hidden="1"/>
    <row r="6259" hidden="1"/>
    <row r="6260" hidden="1"/>
    <row r="6261" hidden="1"/>
    <row r="6262" hidden="1"/>
    <row r="6263" hidden="1"/>
    <row r="6264" hidden="1"/>
    <row r="6265" hidden="1"/>
    <row r="6266" hidden="1"/>
    <row r="6267" hidden="1"/>
    <row r="6268" hidden="1"/>
    <row r="6269" hidden="1"/>
    <row r="6270" hidden="1"/>
    <row r="6271" hidden="1"/>
    <row r="6272" hidden="1"/>
    <row r="6273" hidden="1"/>
    <row r="6274" hidden="1"/>
    <row r="6275" hidden="1"/>
    <row r="6276" hidden="1"/>
    <row r="6277" hidden="1"/>
    <row r="6278" hidden="1"/>
    <row r="6279" hidden="1"/>
    <row r="6280" hidden="1"/>
    <row r="6281" hidden="1"/>
    <row r="6282" hidden="1"/>
    <row r="6283" hidden="1"/>
    <row r="6284" hidden="1"/>
    <row r="6285" hidden="1"/>
    <row r="6286" hidden="1"/>
    <row r="6287" hidden="1"/>
    <row r="6288" hidden="1"/>
    <row r="6289" hidden="1"/>
    <row r="6290" hidden="1"/>
    <row r="6291" hidden="1"/>
    <row r="6292" hidden="1"/>
    <row r="6293" hidden="1"/>
    <row r="6294" hidden="1"/>
    <row r="6295" hidden="1"/>
    <row r="6296" hidden="1"/>
    <row r="6297" hidden="1"/>
    <row r="6298" hidden="1"/>
    <row r="6299" hidden="1"/>
    <row r="6300" hidden="1"/>
    <row r="6301" hidden="1"/>
    <row r="6302" hidden="1"/>
    <row r="6303" hidden="1"/>
    <row r="6304" hidden="1"/>
    <row r="6305" hidden="1"/>
    <row r="6306" hidden="1"/>
    <row r="6307" hidden="1"/>
    <row r="6308" hidden="1"/>
    <row r="6309" hidden="1"/>
    <row r="6310" hidden="1"/>
    <row r="6311" hidden="1"/>
    <row r="6312" hidden="1"/>
    <row r="6313" hidden="1"/>
    <row r="6314" hidden="1"/>
    <row r="6315" hidden="1"/>
    <row r="6316" hidden="1"/>
    <row r="6317" hidden="1"/>
    <row r="6318" hidden="1"/>
    <row r="6319" hidden="1"/>
    <row r="6320" hidden="1"/>
    <row r="6321" hidden="1"/>
    <row r="6322" hidden="1"/>
    <row r="6323" hidden="1"/>
    <row r="6324" hidden="1"/>
    <row r="6325" hidden="1"/>
    <row r="6326" hidden="1"/>
    <row r="6327" hidden="1"/>
    <row r="6328" hidden="1"/>
    <row r="6329" hidden="1"/>
    <row r="6330" hidden="1"/>
    <row r="6331" hidden="1"/>
    <row r="6332" hidden="1"/>
    <row r="6333" hidden="1"/>
    <row r="6334" hidden="1"/>
    <row r="6335" hidden="1"/>
    <row r="6336" hidden="1"/>
    <row r="6337" hidden="1"/>
    <row r="6338" hidden="1"/>
    <row r="6339" hidden="1"/>
    <row r="6340" hidden="1"/>
    <row r="6341" hidden="1"/>
    <row r="6342" hidden="1"/>
    <row r="6343" hidden="1"/>
    <row r="6344" hidden="1"/>
    <row r="6345" hidden="1"/>
    <row r="6346" hidden="1"/>
    <row r="6347" hidden="1"/>
    <row r="6348" hidden="1"/>
    <row r="6349" hidden="1"/>
    <row r="6350" hidden="1"/>
    <row r="6351" hidden="1"/>
    <row r="6352" hidden="1"/>
    <row r="6353" hidden="1"/>
    <row r="6354" hidden="1"/>
    <row r="6355" hidden="1"/>
    <row r="6356" hidden="1"/>
    <row r="6357" hidden="1"/>
    <row r="6358" hidden="1"/>
    <row r="6359" hidden="1"/>
    <row r="6360" hidden="1"/>
    <row r="6361" hidden="1"/>
    <row r="6362" hidden="1"/>
    <row r="6363" hidden="1"/>
    <row r="6364" hidden="1"/>
    <row r="6365" hidden="1"/>
    <row r="6366" hidden="1"/>
    <row r="6367" hidden="1"/>
    <row r="6368" hidden="1"/>
    <row r="6369" hidden="1"/>
    <row r="6370" hidden="1"/>
    <row r="6371" hidden="1"/>
    <row r="6372" hidden="1"/>
    <row r="6373" hidden="1"/>
    <row r="6374" hidden="1"/>
    <row r="6375" hidden="1"/>
    <row r="6376" hidden="1"/>
    <row r="6377" hidden="1"/>
    <row r="6378" hidden="1"/>
    <row r="6379" hidden="1"/>
    <row r="6380" hidden="1"/>
    <row r="6381" hidden="1"/>
    <row r="6382" hidden="1"/>
    <row r="6383" hidden="1"/>
    <row r="6384" hidden="1"/>
    <row r="6385" hidden="1"/>
    <row r="6386" hidden="1"/>
    <row r="6387" hidden="1"/>
    <row r="6388" hidden="1"/>
    <row r="6389" hidden="1"/>
    <row r="6390" hidden="1"/>
    <row r="6391" hidden="1"/>
    <row r="6392" hidden="1"/>
    <row r="6393" hidden="1"/>
    <row r="6394" hidden="1"/>
    <row r="6395" hidden="1"/>
    <row r="6396" hidden="1"/>
    <row r="6397" hidden="1"/>
    <row r="6398" hidden="1"/>
    <row r="6399" hidden="1"/>
    <row r="6400" hidden="1"/>
    <row r="6401" hidden="1"/>
    <row r="6402" hidden="1"/>
    <row r="6403" hidden="1"/>
    <row r="6404" hidden="1"/>
    <row r="6405" hidden="1"/>
    <row r="6406" hidden="1"/>
    <row r="6407" hidden="1"/>
    <row r="6408" hidden="1"/>
    <row r="6409" hidden="1"/>
    <row r="6410" hidden="1"/>
    <row r="6411" hidden="1"/>
    <row r="6412" hidden="1"/>
    <row r="6413" hidden="1"/>
    <row r="6414" hidden="1"/>
    <row r="6415" hidden="1"/>
    <row r="6416" hidden="1"/>
    <row r="6417" hidden="1"/>
    <row r="6418" hidden="1"/>
    <row r="6419" hidden="1"/>
    <row r="6420" hidden="1"/>
    <row r="6421" hidden="1"/>
    <row r="6422" hidden="1"/>
    <row r="6423" hidden="1"/>
    <row r="6424" hidden="1"/>
    <row r="6425" hidden="1"/>
    <row r="6426" hidden="1"/>
    <row r="6427" hidden="1"/>
    <row r="6428" hidden="1"/>
    <row r="6429" hidden="1"/>
    <row r="6430" hidden="1"/>
    <row r="6431" hidden="1"/>
    <row r="6432" hidden="1"/>
    <row r="6433" hidden="1"/>
    <row r="6434" hidden="1"/>
    <row r="6435" hidden="1"/>
    <row r="6436" hidden="1"/>
    <row r="6437" hidden="1"/>
    <row r="6438" hidden="1"/>
    <row r="6439" hidden="1"/>
    <row r="6440" hidden="1"/>
    <row r="6441" hidden="1"/>
    <row r="6442" hidden="1"/>
    <row r="6443" hidden="1"/>
    <row r="6444" hidden="1"/>
    <row r="6445" hidden="1"/>
    <row r="6446" hidden="1"/>
    <row r="6447" hidden="1"/>
    <row r="6448" hidden="1"/>
    <row r="6449" hidden="1"/>
    <row r="6450" hidden="1"/>
    <row r="6451" hidden="1"/>
    <row r="6452" hidden="1"/>
    <row r="6453" hidden="1"/>
    <row r="6454" hidden="1"/>
    <row r="6455" hidden="1"/>
    <row r="6456" hidden="1"/>
    <row r="6457" hidden="1"/>
    <row r="6458" hidden="1"/>
    <row r="6459" hidden="1"/>
    <row r="6460" hidden="1"/>
    <row r="6461" hidden="1"/>
    <row r="6462" hidden="1"/>
    <row r="6463" hidden="1"/>
    <row r="6464" hidden="1"/>
    <row r="6465" hidden="1"/>
    <row r="6466" hidden="1"/>
    <row r="6467" hidden="1"/>
    <row r="6468" hidden="1"/>
    <row r="6469" hidden="1"/>
    <row r="6470" hidden="1"/>
    <row r="6471" hidden="1"/>
    <row r="6472" hidden="1"/>
    <row r="6473" hidden="1"/>
    <row r="6474" hidden="1"/>
    <row r="6475" hidden="1"/>
    <row r="6476" hidden="1"/>
    <row r="6477" hidden="1"/>
    <row r="6478" hidden="1"/>
    <row r="6479" hidden="1"/>
    <row r="6480" hidden="1"/>
    <row r="6481" hidden="1"/>
    <row r="6482" hidden="1"/>
    <row r="6483" hidden="1"/>
    <row r="6484" hidden="1"/>
    <row r="6485" hidden="1"/>
    <row r="6486" hidden="1"/>
    <row r="6487" hidden="1"/>
    <row r="6488" hidden="1"/>
    <row r="6489" hidden="1"/>
    <row r="6490" hidden="1"/>
    <row r="6491" hidden="1"/>
    <row r="6492" hidden="1"/>
    <row r="6493" hidden="1"/>
    <row r="6494" hidden="1"/>
    <row r="6495" hidden="1"/>
    <row r="6496" hidden="1"/>
    <row r="6497" hidden="1"/>
    <row r="6498" hidden="1"/>
    <row r="6499" hidden="1"/>
    <row r="6500" hidden="1"/>
    <row r="6501" hidden="1"/>
    <row r="6502" hidden="1"/>
    <row r="6503" hidden="1"/>
    <row r="6504" hidden="1"/>
    <row r="6505" hidden="1"/>
    <row r="6506" hidden="1"/>
    <row r="6507" hidden="1"/>
    <row r="6508" hidden="1"/>
    <row r="6509" hidden="1"/>
    <row r="6510" hidden="1"/>
    <row r="6511" hidden="1"/>
    <row r="6512" hidden="1"/>
    <row r="6513" hidden="1"/>
    <row r="6514" hidden="1"/>
    <row r="6515" hidden="1"/>
    <row r="6516" hidden="1"/>
    <row r="6517" hidden="1"/>
    <row r="6518" hidden="1"/>
    <row r="6519" hidden="1"/>
    <row r="6520" hidden="1"/>
    <row r="6521" hidden="1"/>
    <row r="6522" hidden="1"/>
    <row r="6523" hidden="1"/>
    <row r="6524" hidden="1"/>
    <row r="6525" hidden="1"/>
    <row r="6526" hidden="1"/>
    <row r="6527" hidden="1"/>
    <row r="6528" hidden="1"/>
    <row r="6529" hidden="1"/>
    <row r="6530" hidden="1"/>
    <row r="6531" hidden="1"/>
    <row r="6532" hidden="1"/>
    <row r="6533" hidden="1"/>
    <row r="6534" hidden="1"/>
    <row r="6535" hidden="1"/>
    <row r="6536" hidden="1"/>
    <row r="6537" hidden="1"/>
    <row r="6538" hidden="1"/>
    <row r="6539" hidden="1"/>
    <row r="6540" hidden="1"/>
    <row r="6541" hidden="1"/>
    <row r="6542" hidden="1"/>
    <row r="6543" hidden="1"/>
    <row r="6544" hidden="1"/>
    <row r="6545" hidden="1"/>
    <row r="6546" hidden="1"/>
    <row r="6547" hidden="1"/>
    <row r="6548" hidden="1"/>
    <row r="6549" hidden="1"/>
    <row r="6550" hidden="1"/>
    <row r="6551" hidden="1"/>
    <row r="6552" hidden="1"/>
    <row r="6553" hidden="1"/>
    <row r="6554" hidden="1"/>
    <row r="6555" hidden="1"/>
    <row r="6556" hidden="1"/>
    <row r="6557" hidden="1"/>
    <row r="6558" hidden="1"/>
    <row r="6559" hidden="1"/>
    <row r="6560" hidden="1"/>
    <row r="6561" hidden="1"/>
    <row r="6562" hidden="1"/>
    <row r="6563" hidden="1"/>
    <row r="6564" hidden="1"/>
    <row r="6565" hidden="1"/>
    <row r="6566" hidden="1"/>
    <row r="6567" hidden="1"/>
    <row r="6568" hidden="1"/>
    <row r="6569" hidden="1"/>
    <row r="6570" hidden="1"/>
    <row r="6571" hidden="1"/>
    <row r="6572" hidden="1"/>
    <row r="6573" hidden="1"/>
    <row r="6574" hidden="1"/>
    <row r="6575" hidden="1"/>
    <row r="6576" hidden="1"/>
    <row r="6577" hidden="1"/>
    <row r="6578" hidden="1"/>
    <row r="6579" hidden="1"/>
    <row r="6580" hidden="1"/>
    <row r="6581" hidden="1"/>
    <row r="6582" hidden="1"/>
    <row r="6583" hidden="1"/>
    <row r="6584" hidden="1"/>
    <row r="6585" hidden="1"/>
    <row r="6586" hidden="1"/>
    <row r="6587" hidden="1"/>
    <row r="6588" hidden="1"/>
    <row r="6589" hidden="1"/>
    <row r="6590" hidden="1"/>
    <row r="6591" hidden="1"/>
    <row r="6592" hidden="1"/>
    <row r="6593" hidden="1"/>
    <row r="6594" hidden="1"/>
    <row r="6595" hidden="1"/>
    <row r="6596" hidden="1"/>
    <row r="6597" hidden="1"/>
    <row r="6598" hidden="1"/>
    <row r="6599" hidden="1"/>
    <row r="6600" hidden="1"/>
    <row r="6601" hidden="1"/>
    <row r="6602" hidden="1"/>
    <row r="6603" hidden="1"/>
    <row r="6604" hidden="1"/>
    <row r="6605" hidden="1"/>
    <row r="6606" hidden="1"/>
    <row r="6607" hidden="1"/>
    <row r="6608" hidden="1"/>
    <row r="6609" hidden="1"/>
    <row r="6610" hidden="1"/>
    <row r="6611" hidden="1"/>
    <row r="6612" hidden="1"/>
    <row r="6613" hidden="1"/>
    <row r="6614" hidden="1"/>
    <row r="6615" hidden="1"/>
    <row r="6616" hidden="1"/>
    <row r="6617" hidden="1"/>
    <row r="6618" hidden="1"/>
    <row r="6619" hidden="1"/>
    <row r="6620" hidden="1"/>
    <row r="6621" hidden="1"/>
    <row r="6622" hidden="1"/>
    <row r="6623" hidden="1"/>
    <row r="6624" hidden="1"/>
    <row r="6625" hidden="1"/>
    <row r="6626" hidden="1"/>
    <row r="6627" hidden="1"/>
    <row r="6628" hidden="1"/>
    <row r="6629" hidden="1"/>
    <row r="6630" hidden="1"/>
    <row r="6631" hidden="1"/>
    <row r="6632" hidden="1"/>
    <row r="6633" hidden="1"/>
    <row r="6634" hidden="1"/>
    <row r="6635" hidden="1"/>
    <row r="6636" hidden="1"/>
    <row r="6637" hidden="1"/>
    <row r="6638" hidden="1"/>
    <row r="6639" hidden="1"/>
    <row r="6640" hidden="1"/>
    <row r="6641" hidden="1"/>
    <row r="6642" hidden="1"/>
    <row r="6643" hidden="1"/>
    <row r="6644" hidden="1"/>
    <row r="6645" hidden="1"/>
    <row r="6646" hidden="1"/>
    <row r="6647" hidden="1"/>
    <row r="6648" hidden="1"/>
    <row r="6649" hidden="1"/>
    <row r="6650" hidden="1"/>
    <row r="6651" hidden="1"/>
    <row r="6652" hidden="1"/>
    <row r="6653" hidden="1"/>
    <row r="6654" hidden="1"/>
    <row r="6655" hidden="1"/>
    <row r="6656" hidden="1"/>
    <row r="6657" hidden="1"/>
    <row r="6658" hidden="1"/>
    <row r="6659" hidden="1"/>
    <row r="6660" hidden="1"/>
    <row r="6661" hidden="1"/>
    <row r="6662" hidden="1"/>
    <row r="6663" hidden="1"/>
    <row r="6664" hidden="1"/>
    <row r="6665" hidden="1"/>
    <row r="6666" hidden="1"/>
    <row r="6667" hidden="1"/>
    <row r="6668" hidden="1"/>
    <row r="6669" hidden="1"/>
    <row r="6670" hidden="1"/>
    <row r="6671" hidden="1"/>
    <row r="6672" hidden="1"/>
    <row r="6673" hidden="1"/>
    <row r="6674" hidden="1"/>
    <row r="6675" hidden="1"/>
    <row r="6676" hidden="1"/>
    <row r="6677" hidden="1"/>
    <row r="6678" hidden="1"/>
    <row r="6679" hidden="1"/>
    <row r="6680" hidden="1"/>
    <row r="6681" hidden="1"/>
    <row r="6682" hidden="1"/>
    <row r="6683" hidden="1"/>
    <row r="6684" hidden="1"/>
    <row r="6685" hidden="1"/>
    <row r="6686" hidden="1"/>
    <row r="6687" hidden="1"/>
    <row r="6688" hidden="1"/>
    <row r="6689" hidden="1"/>
    <row r="6690" hidden="1"/>
    <row r="6691" hidden="1"/>
    <row r="6692" hidden="1"/>
    <row r="6693" hidden="1"/>
    <row r="6694" hidden="1"/>
    <row r="6695" hidden="1"/>
    <row r="6696" hidden="1"/>
    <row r="6697" hidden="1"/>
    <row r="6698" hidden="1"/>
    <row r="6699" hidden="1"/>
    <row r="6700" hidden="1"/>
    <row r="6701" hidden="1"/>
    <row r="6702" hidden="1"/>
    <row r="6703" hidden="1"/>
    <row r="6704" hidden="1"/>
    <row r="6705" hidden="1"/>
    <row r="6706" hidden="1"/>
    <row r="6707" hidden="1"/>
    <row r="6708" hidden="1"/>
    <row r="6709" hidden="1"/>
    <row r="6710" hidden="1"/>
    <row r="6711" hidden="1"/>
    <row r="6712" hidden="1"/>
    <row r="6713" hidden="1"/>
    <row r="6714" hidden="1"/>
    <row r="6715" hidden="1"/>
    <row r="6716" hidden="1"/>
    <row r="6717" hidden="1"/>
    <row r="6718" hidden="1"/>
    <row r="6719" hidden="1"/>
    <row r="6720" hidden="1"/>
    <row r="6721" hidden="1"/>
    <row r="6722" hidden="1"/>
    <row r="6723" hidden="1"/>
    <row r="6724" hidden="1"/>
    <row r="6725" hidden="1"/>
    <row r="6726" hidden="1"/>
    <row r="6727" hidden="1"/>
    <row r="6728" hidden="1"/>
    <row r="6729" hidden="1"/>
    <row r="6730" hidden="1"/>
    <row r="6731" hidden="1"/>
    <row r="6732" hidden="1"/>
    <row r="6733" hidden="1"/>
    <row r="6734" hidden="1"/>
    <row r="6735" hidden="1"/>
    <row r="6736" hidden="1"/>
    <row r="6737" hidden="1"/>
    <row r="6738" hidden="1"/>
    <row r="6739" hidden="1"/>
    <row r="6740" hidden="1"/>
    <row r="6741" hidden="1"/>
    <row r="6742" hidden="1"/>
    <row r="6743" hidden="1"/>
    <row r="6744" hidden="1"/>
    <row r="6745" hidden="1"/>
    <row r="6746" hidden="1"/>
    <row r="6747" hidden="1"/>
    <row r="6748" hidden="1"/>
    <row r="6749" hidden="1"/>
    <row r="6750" hidden="1"/>
    <row r="6751" hidden="1"/>
    <row r="6752" hidden="1"/>
    <row r="6753" hidden="1"/>
    <row r="6754" hidden="1"/>
    <row r="6755" hidden="1"/>
    <row r="6756" hidden="1"/>
    <row r="6757" hidden="1"/>
    <row r="6758" hidden="1"/>
    <row r="6759" hidden="1"/>
    <row r="6760" hidden="1"/>
    <row r="6761" hidden="1"/>
    <row r="6762" hidden="1"/>
    <row r="6763" hidden="1"/>
    <row r="6764" hidden="1"/>
    <row r="6765" hidden="1"/>
    <row r="6766" hidden="1"/>
    <row r="6767" hidden="1"/>
    <row r="6768" hidden="1"/>
    <row r="6769" hidden="1"/>
    <row r="6770" hidden="1"/>
    <row r="6771" hidden="1"/>
    <row r="6772" hidden="1"/>
    <row r="6773" hidden="1"/>
    <row r="6774" hidden="1"/>
    <row r="6775" hidden="1"/>
    <row r="6776" hidden="1"/>
    <row r="6777" hidden="1"/>
    <row r="6778" hidden="1"/>
    <row r="6779" hidden="1"/>
    <row r="6780" hidden="1"/>
    <row r="6781" hidden="1"/>
    <row r="6782" hidden="1"/>
    <row r="6783" hidden="1"/>
    <row r="6784" hidden="1"/>
    <row r="6785" hidden="1"/>
    <row r="6786" hidden="1"/>
    <row r="6787" hidden="1"/>
    <row r="6788" hidden="1"/>
    <row r="6789" hidden="1"/>
    <row r="6790" hidden="1"/>
    <row r="6791" hidden="1"/>
    <row r="6792" hidden="1"/>
    <row r="6793" hidden="1"/>
    <row r="6794" hidden="1"/>
    <row r="6795" hidden="1"/>
    <row r="6796" hidden="1"/>
    <row r="6797" hidden="1"/>
    <row r="6798" hidden="1"/>
    <row r="6799" hidden="1"/>
    <row r="6800" hidden="1"/>
    <row r="6801" hidden="1"/>
    <row r="6802" hidden="1"/>
    <row r="6803" hidden="1"/>
    <row r="6804" hidden="1"/>
    <row r="6805" hidden="1"/>
    <row r="6806" hidden="1"/>
    <row r="6807" hidden="1"/>
    <row r="6808" hidden="1"/>
    <row r="6809" hidden="1"/>
    <row r="6810" hidden="1"/>
    <row r="6811" hidden="1"/>
    <row r="6812" hidden="1"/>
    <row r="6813" hidden="1"/>
    <row r="6814" hidden="1"/>
    <row r="6815" hidden="1"/>
    <row r="6816" hidden="1"/>
    <row r="6817" hidden="1"/>
    <row r="6818" hidden="1"/>
    <row r="6819" hidden="1"/>
    <row r="6820" hidden="1"/>
    <row r="6821" hidden="1"/>
    <row r="6822" hidden="1"/>
    <row r="6823" hidden="1"/>
    <row r="6824" hidden="1"/>
    <row r="6825" hidden="1"/>
    <row r="6826" hidden="1"/>
    <row r="6827" hidden="1"/>
    <row r="6828" hidden="1"/>
    <row r="6829" hidden="1"/>
    <row r="6830" hidden="1"/>
    <row r="6831" hidden="1"/>
    <row r="6832" hidden="1"/>
    <row r="6833" hidden="1"/>
    <row r="6834" hidden="1"/>
    <row r="6835" hidden="1"/>
    <row r="6836" hidden="1"/>
    <row r="6837" hidden="1"/>
    <row r="6838" hidden="1"/>
    <row r="6839" hidden="1"/>
    <row r="6840" hidden="1"/>
    <row r="6841" hidden="1"/>
    <row r="6842" hidden="1"/>
    <row r="6843" hidden="1"/>
    <row r="6844" hidden="1"/>
    <row r="6845" hidden="1"/>
    <row r="6846" hidden="1"/>
    <row r="6847" hidden="1"/>
    <row r="6848" hidden="1"/>
    <row r="6849" hidden="1"/>
    <row r="6850" hidden="1"/>
    <row r="6851" hidden="1"/>
    <row r="6852" hidden="1"/>
    <row r="6853" hidden="1"/>
    <row r="6854" hidden="1"/>
    <row r="6855" hidden="1"/>
    <row r="6856" hidden="1"/>
    <row r="6857" hidden="1"/>
    <row r="6858" hidden="1"/>
    <row r="6859" hidden="1"/>
    <row r="6860" hidden="1"/>
    <row r="6861" hidden="1"/>
    <row r="6862" hidden="1"/>
    <row r="6863" hidden="1"/>
    <row r="6864" hidden="1"/>
    <row r="6865" hidden="1"/>
    <row r="6866" hidden="1"/>
    <row r="6867" hidden="1"/>
    <row r="6868" hidden="1"/>
    <row r="6869" hidden="1"/>
    <row r="6870" hidden="1"/>
    <row r="6871" hidden="1"/>
    <row r="6872" hidden="1"/>
    <row r="6873" hidden="1"/>
    <row r="6874" hidden="1"/>
    <row r="6875" hidden="1"/>
    <row r="6876" hidden="1"/>
    <row r="6877" hidden="1"/>
    <row r="6878" hidden="1"/>
    <row r="6879" hidden="1"/>
    <row r="6880" hidden="1"/>
    <row r="6881" hidden="1"/>
    <row r="6882" hidden="1"/>
    <row r="6883" hidden="1"/>
    <row r="6884" hidden="1"/>
    <row r="6885" hidden="1"/>
    <row r="6886" hidden="1"/>
    <row r="6887" hidden="1"/>
    <row r="6888" hidden="1"/>
    <row r="6889" hidden="1"/>
    <row r="6890" hidden="1"/>
    <row r="6891" hidden="1"/>
    <row r="6892" hidden="1"/>
    <row r="6893" hidden="1"/>
    <row r="6894" hidden="1"/>
    <row r="6895" hidden="1"/>
    <row r="6896" hidden="1"/>
    <row r="6897" hidden="1"/>
    <row r="6898" hidden="1"/>
    <row r="6899" hidden="1"/>
    <row r="6900" hidden="1"/>
    <row r="6901" hidden="1"/>
    <row r="6902" hidden="1"/>
    <row r="6903" hidden="1"/>
    <row r="6904" hidden="1"/>
    <row r="6905" hidden="1"/>
    <row r="6906" hidden="1"/>
    <row r="6907" hidden="1"/>
    <row r="6908" hidden="1"/>
    <row r="6909" hidden="1"/>
    <row r="6910" hidden="1"/>
    <row r="6911" hidden="1"/>
    <row r="6912" hidden="1"/>
    <row r="6913" hidden="1"/>
    <row r="6914" hidden="1"/>
    <row r="6915" hidden="1"/>
    <row r="6916" hidden="1"/>
    <row r="6917" hidden="1"/>
    <row r="6918" hidden="1"/>
    <row r="6919" hidden="1"/>
    <row r="6920" hidden="1"/>
    <row r="6921" hidden="1"/>
    <row r="6922" hidden="1"/>
    <row r="6923" hidden="1"/>
    <row r="6924" hidden="1"/>
    <row r="6925" hidden="1"/>
    <row r="6926" hidden="1"/>
    <row r="6927" hidden="1"/>
    <row r="6928" hidden="1"/>
    <row r="6929" hidden="1"/>
    <row r="6930" hidden="1"/>
    <row r="6931" hidden="1"/>
    <row r="6932" hidden="1"/>
    <row r="6933" hidden="1"/>
    <row r="6934" hidden="1"/>
    <row r="6935" hidden="1"/>
    <row r="6936" hidden="1"/>
    <row r="6937" hidden="1"/>
    <row r="6938" hidden="1"/>
    <row r="6939" hidden="1"/>
    <row r="6940" hidden="1"/>
    <row r="6941" hidden="1"/>
    <row r="6942" hidden="1"/>
    <row r="6943" hidden="1"/>
    <row r="6944" hidden="1"/>
    <row r="6945" hidden="1"/>
    <row r="6946" hidden="1"/>
    <row r="6947" hidden="1"/>
    <row r="6948" hidden="1"/>
    <row r="6949" hidden="1"/>
    <row r="6950" hidden="1"/>
    <row r="6951" hidden="1"/>
    <row r="6952" hidden="1"/>
    <row r="6953" hidden="1"/>
    <row r="6954" hidden="1"/>
    <row r="6955" hidden="1"/>
    <row r="6956" hidden="1"/>
    <row r="6957" hidden="1"/>
    <row r="6958" hidden="1"/>
    <row r="6959" hidden="1"/>
    <row r="6960" hidden="1"/>
    <row r="6961" hidden="1"/>
    <row r="6962" hidden="1"/>
    <row r="6963" hidden="1"/>
    <row r="6964" hidden="1"/>
    <row r="6965" hidden="1"/>
    <row r="6966" hidden="1"/>
    <row r="6967" hidden="1"/>
    <row r="6968" hidden="1"/>
    <row r="6969" hidden="1"/>
    <row r="6970" hidden="1"/>
    <row r="6971" hidden="1"/>
    <row r="6972" hidden="1"/>
    <row r="6973" hidden="1"/>
    <row r="6974" hidden="1"/>
    <row r="6975" hidden="1"/>
    <row r="6976" hidden="1"/>
    <row r="6977" hidden="1"/>
    <row r="6978" hidden="1"/>
    <row r="6979" hidden="1"/>
    <row r="6980" hidden="1"/>
    <row r="6981" hidden="1"/>
    <row r="6982" hidden="1"/>
    <row r="6983" hidden="1"/>
    <row r="6984" hidden="1"/>
    <row r="6985" hidden="1"/>
    <row r="6986" hidden="1"/>
    <row r="6987" hidden="1"/>
    <row r="6988" hidden="1"/>
    <row r="6989" hidden="1"/>
    <row r="6990" hidden="1"/>
    <row r="6991" hidden="1"/>
    <row r="6992" hidden="1"/>
    <row r="6993" hidden="1"/>
    <row r="6994" hidden="1"/>
    <row r="6995" hidden="1"/>
    <row r="6996" hidden="1"/>
    <row r="6997" hidden="1"/>
    <row r="6998" hidden="1"/>
    <row r="6999" hidden="1"/>
    <row r="7000" hidden="1"/>
    <row r="7001" hidden="1"/>
    <row r="7002" hidden="1"/>
    <row r="7003" hidden="1"/>
    <row r="7004" hidden="1"/>
    <row r="7005" hidden="1"/>
    <row r="7006" hidden="1"/>
    <row r="7007" hidden="1"/>
    <row r="7008" hidden="1"/>
    <row r="7009" hidden="1"/>
    <row r="7010" hidden="1"/>
    <row r="7011" hidden="1"/>
    <row r="7012" hidden="1"/>
    <row r="7013" hidden="1"/>
    <row r="7014" hidden="1"/>
    <row r="7015" hidden="1"/>
    <row r="7016" hidden="1"/>
    <row r="7017" hidden="1"/>
    <row r="7018" hidden="1"/>
    <row r="7019" hidden="1"/>
    <row r="7020" hidden="1"/>
    <row r="7021" hidden="1"/>
    <row r="7022" hidden="1"/>
    <row r="7023" hidden="1"/>
    <row r="7024" hidden="1"/>
    <row r="7025" hidden="1"/>
    <row r="7026" hidden="1"/>
    <row r="7027" hidden="1"/>
    <row r="7028" hidden="1"/>
    <row r="7029" hidden="1"/>
    <row r="7030" hidden="1"/>
    <row r="7031" hidden="1"/>
    <row r="7032" hidden="1"/>
    <row r="7033" hidden="1"/>
    <row r="7034" hidden="1"/>
    <row r="7035" hidden="1"/>
    <row r="7036" hidden="1"/>
    <row r="7037" hidden="1"/>
    <row r="7038" hidden="1"/>
    <row r="7039" hidden="1"/>
    <row r="7040" hidden="1"/>
    <row r="7041" hidden="1"/>
    <row r="7042" hidden="1"/>
    <row r="7043" hidden="1"/>
    <row r="7044" hidden="1"/>
    <row r="7045" hidden="1"/>
    <row r="7046" hidden="1"/>
    <row r="7047" hidden="1"/>
    <row r="7048" hidden="1"/>
    <row r="7049" hidden="1"/>
    <row r="7050" hidden="1"/>
    <row r="7051" hidden="1"/>
    <row r="7052" hidden="1"/>
    <row r="7053" hidden="1"/>
    <row r="7054" hidden="1"/>
    <row r="7055" hidden="1"/>
    <row r="7056" hidden="1"/>
    <row r="7057" hidden="1"/>
    <row r="7058" hidden="1"/>
    <row r="7059" hidden="1"/>
    <row r="7060" hidden="1"/>
    <row r="7061" hidden="1"/>
    <row r="7062" hidden="1"/>
    <row r="7063" hidden="1"/>
    <row r="7064" hidden="1"/>
    <row r="7065" hidden="1"/>
    <row r="7066" hidden="1"/>
    <row r="7067" hidden="1"/>
    <row r="7068" hidden="1"/>
    <row r="7069" hidden="1"/>
    <row r="7070" hidden="1"/>
    <row r="7071" hidden="1"/>
    <row r="7072" hidden="1"/>
    <row r="7073" hidden="1"/>
    <row r="7074" hidden="1"/>
    <row r="7075" hidden="1"/>
    <row r="7076" hidden="1"/>
    <row r="7077" hidden="1"/>
    <row r="7078" hidden="1"/>
    <row r="7079" hidden="1"/>
    <row r="7080" hidden="1"/>
    <row r="7081" hidden="1"/>
    <row r="7082" hidden="1"/>
    <row r="7083" hidden="1"/>
    <row r="7084" hidden="1"/>
    <row r="7085" hidden="1"/>
    <row r="7086" hidden="1"/>
    <row r="7087" hidden="1"/>
    <row r="7088" hidden="1"/>
    <row r="7089" hidden="1"/>
    <row r="7090" hidden="1"/>
    <row r="7091" hidden="1"/>
    <row r="7092" hidden="1"/>
    <row r="7093" hidden="1"/>
    <row r="7094" hidden="1"/>
    <row r="7095" hidden="1"/>
    <row r="7096" hidden="1"/>
    <row r="7097" hidden="1"/>
    <row r="7098" hidden="1"/>
    <row r="7099" hidden="1"/>
    <row r="7100" hidden="1"/>
    <row r="7101" hidden="1"/>
    <row r="7102" hidden="1"/>
    <row r="7103" hidden="1"/>
    <row r="7104" hidden="1"/>
    <row r="7105" hidden="1"/>
    <row r="7106" hidden="1"/>
    <row r="7107" hidden="1"/>
    <row r="7108" hidden="1"/>
    <row r="7109" hidden="1"/>
    <row r="7110" hidden="1"/>
    <row r="7111" hidden="1"/>
    <row r="7112" hidden="1"/>
    <row r="7113" hidden="1"/>
    <row r="7114" hidden="1"/>
    <row r="7115" hidden="1"/>
    <row r="7116" hidden="1"/>
    <row r="7117" hidden="1"/>
    <row r="7118" hidden="1"/>
    <row r="7119" hidden="1"/>
    <row r="7120" hidden="1"/>
    <row r="7121" hidden="1"/>
    <row r="7122" hidden="1"/>
    <row r="7123" hidden="1"/>
    <row r="7124" hidden="1"/>
    <row r="7125" hidden="1"/>
    <row r="7126" hidden="1"/>
    <row r="7127" hidden="1"/>
    <row r="7128" hidden="1"/>
    <row r="7129" hidden="1"/>
    <row r="7130" hidden="1"/>
    <row r="7131" hidden="1"/>
    <row r="7132" hidden="1"/>
    <row r="7133" hidden="1"/>
    <row r="7134" hidden="1"/>
    <row r="7135" hidden="1"/>
    <row r="7136" hidden="1"/>
    <row r="7137" hidden="1"/>
    <row r="7138" hidden="1"/>
    <row r="7139" hidden="1"/>
    <row r="7140" hidden="1"/>
    <row r="7141" hidden="1"/>
    <row r="7142" hidden="1"/>
    <row r="7143" hidden="1"/>
    <row r="7144" hidden="1"/>
    <row r="7145" hidden="1"/>
    <row r="7146" hidden="1"/>
    <row r="7147" hidden="1"/>
    <row r="7148" hidden="1"/>
    <row r="7149" hidden="1"/>
    <row r="7150" hidden="1"/>
    <row r="7151" hidden="1"/>
    <row r="7152" hidden="1"/>
    <row r="7153" hidden="1"/>
    <row r="7154" hidden="1"/>
    <row r="7155" hidden="1"/>
    <row r="7156" hidden="1"/>
    <row r="7157" hidden="1"/>
    <row r="7158" hidden="1"/>
    <row r="7159" hidden="1"/>
    <row r="7160" hidden="1"/>
    <row r="7161" hidden="1"/>
    <row r="7162" hidden="1"/>
    <row r="7163" hidden="1"/>
    <row r="7164" hidden="1"/>
    <row r="7165" hidden="1"/>
    <row r="7166" hidden="1"/>
    <row r="7167" hidden="1"/>
    <row r="7168" hidden="1"/>
    <row r="7169" hidden="1"/>
    <row r="7170" hidden="1"/>
    <row r="7171" hidden="1"/>
    <row r="7172" hidden="1"/>
    <row r="7173" hidden="1"/>
    <row r="7174" hidden="1"/>
    <row r="7175" hidden="1"/>
    <row r="7176" hidden="1"/>
    <row r="7177" hidden="1"/>
    <row r="7178" hidden="1"/>
    <row r="7179" hidden="1"/>
    <row r="7180" hidden="1"/>
    <row r="7181" hidden="1"/>
    <row r="7182" hidden="1"/>
    <row r="7183" hidden="1"/>
    <row r="7184" hidden="1"/>
    <row r="7185" hidden="1"/>
    <row r="7186" hidden="1"/>
    <row r="7187" hidden="1"/>
    <row r="7188" hidden="1"/>
    <row r="7189" hidden="1"/>
    <row r="7190" hidden="1"/>
    <row r="7191" hidden="1"/>
    <row r="7192" hidden="1"/>
    <row r="7193" hidden="1"/>
    <row r="7194" hidden="1"/>
    <row r="7195" hidden="1"/>
    <row r="7196" hidden="1"/>
    <row r="7197" hidden="1"/>
    <row r="7198" hidden="1"/>
    <row r="7199" hidden="1"/>
    <row r="7200" hidden="1"/>
    <row r="7201" hidden="1"/>
    <row r="7202" hidden="1"/>
    <row r="7203" hidden="1"/>
    <row r="7204" hidden="1"/>
    <row r="7205" hidden="1"/>
    <row r="7206" hidden="1"/>
    <row r="7207" hidden="1"/>
    <row r="7208" hidden="1"/>
    <row r="7209" hidden="1"/>
    <row r="7210" hidden="1"/>
    <row r="7211" hidden="1"/>
    <row r="7212" hidden="1"/>
    <row r="7213" hidden="1"/>
    <row r="7214" hidden="1"/>
    <row r="7215" hidden="1"/>
    <row r="7216" hidden="1"/>
    <row r="7217" hidden="1"/>
    <row r="7218" hidden="1"/>
    <row r="7219" hidden="1"/>
    <row r="7220" hidden="1"/>
    <row r="7221" hidden="1"/>
    <row r="7222" hidden="1"/>
    <row r="7223" hidden="1"/>
    <row r="7224" hidden="1"/>
    <row r="7225" hidden="1"/>
    <row r="7226" hidden="1"/>
    <row r="7227" hidden="1"/>
    <row r="7228" hidden="1"/>
    <row r="7229" hidden="1"/>
    <row r="7230" hidden="1"/>
    <row r="7231" hidden="1"/>
    <row r="7232" hidden="1"/>
    <row r="7233" hidden="1"/>
    <row r="7234" hidden="1"/>
    <row r="7235" hidden="1"/>
    <row r="7236" hidden="1"/>
    <row r="7237" hidden="1"/>
    <row r="7238" hidden="1"/>
    <row r="7239" hidden="1"/>
    <row r="7240" hidden="1"/>
    <row r="7241" hidden="1"/>
    <row r="7242" hidden="1"/>
    <row r="7243" hidden="1"/>
    <row r="7244" hidden="1"/>
    <row r="7245" hidden="1"/>
    <row r="7246" hidden="1"/>
    <row r="7247" hidden="1"/>
    <row r="7248" hidden="1"/>
    <row r="7249" hidden="1"/>
    <row r="7250" hidden="1"/>
    <row r="7251" hidden="1"/>
    <row r="7252" hidden="1"/>
    <row r="7253" hidden="1"/>
    <row r="7254" hidden="1"/>
    <row r="7255" hidden="1"/>
    <row r="7256" hidden="1"/>
    <row r="7257" hidden="1"/>
    <row r="7258" hidden="1"/>
    <row r="7259" hidden="1"/>
    <row r="7260" hidden="1"/>
    <row r="7261" hidden="1"/>
    <row r="7262" hidden="1"/>
    <row r="7263" hidden="1"/>
    <row r="7264" hidden="1"/>
    <row r="7265" hidden="1"/>
    <row r="7266" hidden="1"/>
    <row r="7267" hidden="1"/>
    <row r="7268" hidden="1"/>
    <row r="7269" hidden="1"/>
    <row r="7270" hidden="1"/>
    <row r="7271" hidden="1"/>
    <row r="7272" hidden="1"/>
    <row r="7273" hidden="1"/>
    <row r="7274" hidden="1"/>
    <row r="7275" hidden="1"/>
    <row r="7276" hidden="1"/>
    <row r="7277" hidden="1"/>
    <row r="7278" hidden="1"/>
    <row r="7279" hidden="1"/>
    <row r="7280" hidden="1"/>
    <row r="7281" hidden="1"/>
    <row r="7282" hidden="1"/>
    <row r="7283" hidden="1"/>
    <row r="7284" hidden="1"/>
    <row r="7285" hidden="1"/>
    <row r="7286" hidden="1"/>
    <row r="7287" hidden="1"/>
    <row r="7288" hidden="1"/>
    <row r="7289" hidden="1"/>
    <row r="7290" hidden="1"/>
    <row r="7291" hidden="1"/>
    <row r="7292" hidden="1"/>
    <row r="7293" hidden="1"/>
    <row r="7294" hidden="1"/>
    <row r="7295" hidden="1"/>
    <row r="7296" hidden="1"/>
    <row r="7297" hidden="1"/>
    <row r="7298" hidden="1"/>
    <row r="7299" hidden="1"/>
    <row r="7300" hidden="1"/>
    <row r="7301" hidden="1"/>
    <row r="7302" hidden="1"/>
    <row r="7303" hidden="1"/>
    <row r="7304" hidden="1"/>
    <row r="7305" hidden="1"/>
    <row r="7306" hidden="1"/>
    <row r="7307" hidden="1"/>
    <row r="7308" hidden="1"/>
    <row r="7309" hidden="1"/>
    <row r="7310" hidden="1"/>
    <row r="7311" hidden="1"/>
    <row r="7312" hidden="1"/>
    <row r="7313" hidden="1"/>
    <row r="7314" hidden="1"/>
    <row r="7315" hidden="1"/>
    <row r="7316" hidden="1"/>
    <row r="7317" hidden="1"/>
    <row r="7318" hidden="1"/>
    <row r="7319" hidden="1"/>
    <row r="7320" hidden="1"/>
    <row r="7321" hidden="1"/>
    <row r="7322" hidden="1"/>
    <row r="7323" hidden="1"/>
    <row r="7324" hidden="1"/>
    <row r="7325" hidden="1"/>
    <row r="7326" hidden="1"/>
    <row r="7327" hidden="1"/>
    <row r="7328" hidden="1"/>
    <row r="7329" hidden="1"/>
    <row r="7330" hidden="1"/>
    <row r="7331" hidden="1"/>
    <row r="7332" hidden="1"/>
    <row r="7333" hidden="1"/>
    <row r="7334" hidden="1"/>
    <row r="7335" hidden="1"/>
    <row r="7336" hidden="1"/>
    <row r="7337" hidden="1"/>
    <row r="7338" hidden="1"/>
    <row r="7339" hidden="1"/>
    <row r="7340" hidden="1"/>
    <row r="7341" hidden="1"/>
    <row r="7342" hidden="1"/>
    <row r="7343" hidden="1"/>
    <row r="7344" hidden="1"/>
    <row r="7345" hidden="1"/>
    <row r="7346" hidden="1"/>
    <row r="7347" hidden="1"/>
    <row r="7348" hidden="1"/>
    <row r="7349" hidden="1"/>
    <row r="7350" hidden="1"/>
    <row r="7351" hidden="1"/>
    <row r="7352" hidden="1"/>
    <row r="7353" hidden="1"/>
    <row r="7354" hidden="1"/>
    <row r="7355" hidden="1"/>
    <row r="7356" hidden="1"/>
    <row r="7357" hidden="1"/>
    <row r="7358" hidden="1"/>
    <row r="7359" hidden="1"/>
    <row r="7360" hidden="1"/>
    <row r="7361" hidden="1"/>
    <row r="7362" hidden="1"/>
    <row r="7363" hidden="1"/>
    <row r="7364" hidden="1"/>
    <row r="7365" hidden="1"/>
    <row r="7366" hidden="1"/>
    <row r="7367" hidden="1"/>
    <row r="7368" hidden="1"/>
    <row r="7369" hidden="1"/>
    <row r="7370" hidden="1"/>
    <row r="7371" hidden="1"/>
    <row r="7372" hidden="1"/>
    <row r="7373" hidden="1"/>
    <row r="7374" hidden="1"/>
    <row r="7375" hidden="1"/>
    <row r="7376" hidden="1"/>
    <row r="7377" hidden="1"/>
    <row r="7378" hidden="1"/>
    <row r="7379" hidden="1"/>
    <row r="7380" hidden="1"/>
    <row r="7381" hidden="1"/>
    <row r="7382" hidden="1"/>
    <row r="7383" hidden="1"/>
    <row r="7384" hidden="1"/>
    <row r="7385" hidden="1"/>
    <row r="7386" hidden="1"/>
    <row r="7387" hidden="1"/>
    <row r="7388" hidden="1"/>
    <row r="7389" hidden="1"/>
    <row r="7390" hidden="1"/>
    <row r="7391" hidden="1"/>
    <row r="7392" hidden="1"/>
    <row r="7393" hidden="1"/>
    <row r="7394" hidden="1"/>
    <row r="7395" hidden="1"/>
    <row r="7396" hidden="1"/>
    <row r="7397" hidden="1"/>
    <row r="7398" hidden="1"/>
    <row r="7399" hidden="1"/>
    <row r="7400" hidden="1"/>
    <row r="7401" hidden="1"/>
    <row r="7402" hidden="1"/>
    <row r="7403" hidden="1"/>
    <row r="7404" hidden="1"/>
    <row r="7405" hidden="1"/>
    <row r="7406" hidden="1"/>
    <row r="7407" hidden="1"/>
    <row r="7408" hidden="1"/>
    <row r="7409" hidden="1"/>
    <row r="7410" hidden="1"/>
    <row r="7411" hidden="1"/>
    <row r="7412" hidden="1"/>
    <row r="7413" hidden="1"/>
    <row r="7414" hidden="1"/>
    <row r="7415" hidden="1"/>
    <row r="7416" hidden="1"/>
    <row r="7417" hidden="1"/>
    <row r="7418" hidden="1"/>
    <row r="7419" hidden="1"/>
    <row r="7420" hidden="1"/>
    <row r="7421" hidden="1"/>
    <row r="7422" hidden="1"/>
    <row r="7423" hidden="1"/>
    <row r="7424" hidden="1"/>
    <row r="7425" hidden="1"/>
    <row r="7426" hidden="1"/>
    <row r="7427" hidden="1"/>
    <row r="7428" hidden="1"/>
    <row r="7429" hidden="1"/>
    <row r="7430" hidden="1"/>
    <row r="7431" hidden="1"/>
    <row r="7432" hidden="1"/>
    <row r="7433" hidden="1"/>
    <row r="7434" hidden="1"/>
    <row r="7435" hidden="1"/>
    <row r="7436" hidden="1"/>
    <row r="7437" hidden="1"/>
    <row r="7438" hidden="1"/>
    <row r="7439" hidden="1"/>
    <row r="7440" hidden="1"/>
    <row r="7441" hidden="1"/>
    <row r="7442" hidden="1"/>
    <row r="7443" hidden="1"/>
    <row r="7444" hidden="1"/>
    <row r="7445" hidden="1"/>
    <row r="7446" hidden="1"/>
    <row r="7447" hidden="1"/>
    <row r="7448" hidden="1"/>
    <row r="7449" hidden="1"/>
    <row r="7450" hidden="1"/>
    <row r="7451" hidden="1"/>
    <row r="7452" hidden="1"/>
    <row r="7453" hidden="1"/>
    <row r="7454" hidden="1"/>
    <row r="7455" hidden="1"/>
    <row r="7456" hidden="1"/>
    <row r="7457" hidden="1"/>
    <row r="7458" hidden="1"/>
    <row r="7459" hidden="1"/>
    <row r="7460" hidden="1"/>
    <row r="7461" hidden="1"/>
    <row r="7462" hidden="1"/>
    <row r="7463" hidden="1"/>
    <row r="7464" hidden="1"/>
    <row r="7465" hidden="1"/>
    <row r="7466" hidden="1"/>
    <row r="7467" hidden="1"/>
    <row r="7468" hidden="1"/>
    <row r="7469" hidden="1"/>
    <row r="7470" hidden="1"/>
    <row r="7471" hidden="1"/>
    <row r="7472" hidden="1"/>
    <row r="7473" hidden="1"/>
    <row r="7474" hidden="1"/>
    <row r="7475" hidden="1"/>
    <row r="7476" hidden="1"/>
    <row r="7477" hidden="1"/>
    <row r="7478" hidden="1"/>
    <row r="7479" hidden="1"/>
    <row r="7480" hidden="1"/>
    <row r="7481" hidden="1"/>
    <row r="7482" hidden="1"/>
    <row r="7483" hidden="1"/>
    <row r="7484" hidden="1"/>
    <row r="7485" hidden="1"/>
    <row r="7486" hidden="1"/>
    <row r="7487" hidden="1"/>
    <row r="7488" hidden="1"/>
    <row r="7489" hidden="1"/>
    <row r="7490" hidden="1"/>
    <row r="7491" hidden="1"/>
    <row r="7492" hidden="1"/>
    <row r="7493" hidden="1"/>
    <row r="7494" hidden="1"/>
    <row r="7495" hidden="1"/>
    <row r="7496" hidden="1"/>
    <row r="7497" hidden="1"/>
    <row r="7498" hidden="1"/>
    <row r="7499" hidden="1"/>
    <row r="7500" hidden="1"/>
    <row r="7501" hidden="1"/>
    <row r="7502" hidden="1"/>
    <row r="7503" hidden="1"/>
    <row r="7504" hidden="1"/>
    <row r="7505" hidden="1"/>
    <row r="7506" hidden="1"/>
    <row r="7507" hidden="1"/>
    <row r="7508" hidden="1"/>
    <row r="7509" hidden="1"/>
    <row r="7510" hidden="1"/>
    <row r="7511" hidden="1"/>
    <row r="7512" hidden="1"/>
    <row r="7513" hidden="1"/>
    <row r="7514" hidden="1"/>
    <row r="7515" hidden="1"/>
    <row r="7516" hidden="1"/>
    <row r="7517" hidden="1"/>
    <row r="7518" hidden="1"/>
    <row r="7519" hidden="1"/>
    <row r="7520" hidden="1"/>
    <row r="7521" hidden="1"/>
    <row r="7522" hidden="1"/>
    <row r="7523" hidden="1"/>
    <row r="7524" hidden="1"/>
    <row r="7525" hidden="1"/>
    <row r="7526" hidden="1"/>
    <row r="7527" hidden="1"/>
    <row r="7528" hidden="1"/>
    <row r="7529" hidden="1"/>
    <row r="7530" hidden="1"/>
    <row r="7531" hidden="1"/>
    <row r="7532" hidden="1"/>
    <row r="7533" hidden="1"/>
    <row r="7534" hidden="1"/>
    <row r="7535" hidden="1"/>
    <row r="7536" hidden="1"/>
    <row r="7537" hidden="1"/>
    <row r="7538" hidden="1"/>
    <row r="7539" hidden="1"/>
    <row r="7540" hidden="1"/>
    <row r="7541" hidden="1"/>
    <row r="7542" hidden="1"/>
    <row r="7543" hidden="1"/>
    <row r="7544" hidden="1"/>
    <row r="7545" hidden="1"/>
    <row r="7546" hidden="1"/>
    <row r="7547" hidden="1"/>
    <row r="7548" hidden="1"/>
    <row r="7549" hidden="1"/>
    <row r="7550" hidden="1"/>
    <row r="7551" hidden="1"/>
    <row r="7552" hidden="1"/>
    <row r="7553" hidden="1"/>
    <row r="7554" hidden="1"/>
    <row r="7555" hidden="1"/>
    <row r="7556" hidden="1"/>
    <row r="7557" hidden="1"/>
    <row r="7558" hidden="1"/>
    <row r="7559" hidden="1"/>
    <row r="7560" hidden="1"/>
    <row r="7561" hidden="1"/>
    <row r="7562" hidden="1"/>
    <row r="7563" hidden="1"/>
    <row r="7564" hidden="1"/>
    <row r="7565" hidden="1"/>
    <row r="7566" hidden="1"/>
    <row r="7567" hidden="1"/>
    <row r="7568" hidden="1"/>
    <row r="7569" hidden="1"/>
    <row r="7570" hidden="1"/>
    <row r="7571" hidden="1"/>
    <row r="7572" hidden="1"/>
    <row r="7573" hidden="1"/>
    <row r="7574" hidden="1"/>
    <row r="7575" hidden="1"/>
    <row r="7576" hidden="1"/>
    <row r="7577" hidden="1"/>
    <row r="7578" hidden="1"/>
    <row r="7579" hidden="1"/>
    <row r="7580" hidden="1"/>
    <row r="7581" hidden="1"/>
    <row r="7582" hidden="1"/>
    <row r="7583" hidden="1"/>
    <row r="7584" hidden="1"/>
    <row r="7585" hidden="1"/>
    <row r="7586" hidden="1"/>
    <row r="7587" hidden="1"/>
    <row r="7588" hidden="1"/>
    <row r="7589" hidden="1"/>
    <row r="7590" hidden="1"/>
    <row r="7591" hidden="1"/>
    <row r="7592" hidden="1"/>
    <row r="7593" hidden="1"/>
    <row r="7594" hidden="1"/>
    <row r="7595" hidden="1"/>
    <row r="7596" hidden="1"/>
    <row r="7597" hidden="1"/>
    <row r="7598" hidden="1"/>
    <row r="7599" hidden="1"/>
    <row r="7600" hidden="1"/>
    <row r="7601" hidden="1"/>
    <row r="7602" hidden="1"/>
    <row r="7603" hidden="1"/>
  </sheetData>
  <mergeCells count="7">
    <mergeCell ref="B18:H27"/>
    <mergeCell ref="A1:I1"/>
    <mergeCell ref="E3:E5"/>
    <mergeCell ref="D3:D4"/>
    <mergeCell ref="E12:F12"/>
    <mergeCell ref="E13:F13"/>
    <mergeCell ref="E14:F14"/>
  </mergeCells>
  <phoneticPr fontId="1" type="noConversion"/>
  <printOptions horizontalCentered="1"/>
  <pageMargins left="0.78740157480314965" right="0.39370078740157483" top="0.78740157480314965" bottom="0.78740157480314965" header="0.51181102362204722" footer="0.51181102362204722"/>
  <pageSetup paperSize="9" scale="7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>
    <tabColor indexed="29"/>
  </sheetPr>
  <dimension ref="A1:H169"/>
  <sheetViews>
    <sheetView showGridLines="0" zoomScaleNormal="60" workbookViewId="0">
      <selection sqref="A1:XFD1048576"/>
    </sheetView>
  </sheetViews>
  <sheetFormatPr baseColWidth="10" defaultColWidth="0" defaultRowHeight="15.75" customHeight="1" zeroHeight="1"/>
  <cols>
    <col min="1" max="2" width="1.7109375" style="250" customWidth="1"/>
    <col min="3" max="3" width="53.7109375" style="265" customWidth="1"/>
    <col min="4" max="4" width="9" style="250" customWidth="1"/>
    <col min="5" max="6" width="18.7109375" style="250" customWidth="1"/>
    <col min="7" max="7" width="19.7109375" style="250" customWidth="1"/>
    <col min="8" max="8" width="35.7109375" style="250" customWidth="1"/>
    <col min="9" max="16384" width="0" style="250" hidden="1"/>
  </cols>
  <sheetData>
    <row r="1" spans="1:8" s="209" customFormat="1" ht="18">
      <c r="A1" s="403" t="s">
        <v>337</v>
      </c>
      <c r="B1" s="403"/>
      <c r="C1" s="403"/>
      <c r="D1" s="403"/>
      <c r="E1" s="403"/>
      <c r="F1" s="403"/>
      <c r="G1" s="403"/>
      <c r="H1" s="403"/>
    </row>
    <row r="2" spans="1:8" s="213" customFormat="1" ht="16.5">
      <c r="A2" s="404" t="s">
        <v>338</v>
      </c>
      <c r="B2" s="404"/>
      <c r="C2" s="404"/>
      <c r="D2" s="404"/>
      <c r="E2" s="404"/>
      <c r="F2" s="404"/>
      <c r="G2" s="404"/>
      <c r="H2" s="404"/>
    </row>
    <row r="3" spans="1:8" s="267" customFormat="1" ht="12">
      <c r="A3" s="405" t="s">
        <v>389</v>
      </c>
      <c r="B3" s="405"/>
      <c r="C3" s="405"/>
      <c r="D3" s="405"/>
      <c r="E3" s="405"/>
      <c r="F3" s="405"/>
      <c r="G3" s="405"/>
      <c r="H3" s="405"/>
    </row>
    <row r="4" spans="1:8" s="213" customFormat="1" ht="12.2" customHeight="1">
      <c r="A4" s="405" t="s">
        <v>355</v>
      </c>
      <c r="B4" s="405"/>
      <c r="C4" s="405"/>
      <c r="D4" s="405"/>
      <c r="E4" s="405"/>
      <c r="F4" s="405"/>
      <c r="G4" s="405"/>
      <c r="H4" s="405"/>
    </row>
    <row r="5" spans="1:8" s="213" customFormat="1" ht="6" customHeight="1">
      <c r="A5" s="405"/>
      <c r="B5" s="405"/>
      <c r="C5" s="405"/>
      <c r="D5" s="405"/>
      <c r="E5" s="405"/>
      <c r="F5" s="405"/>
      <c r="G5" s="405"/>
      <c r="H5" s="405"/>
    </row>
    <row r="6" spans="1:8" s="213" customFormat="1" ht="6" customHeight="1">
      <c r="A6" s="214"/>
      <c r="B6" s="215"/>
      <c r="C6" s="212"/>
      <c r="D6" s="216"/>
      <c r="E6" s="210"/>
      <c r="G6" s="210"/>
    </row>
    <row r="7" spans="1:8" s="247" customFormat="1" ht="21.2" customHeight="1">
      <c r="A7" s="266" t="s">
        <v>366</v>
      </c>
      <c r="B7" s="266"/>
      <c r="C7" s="215"/>
      <c r="D7" s="246"/>
      <c r="E7" s="293" t="s">
        <v>404</v>
      </c>
      <c r="F7" s="292">
        <f>'Einnahmen-B_kam.'!D6</f>
        <v>0</v>
      </c>
      <c r="G7" s="248"/>
    </row>
    <row r="8" spans="1:8" ht="54" customHeight="1">
      <c r="A8" s="249"/>
      <c r="B8" s="409" t="s">
        <v>375</v>
      </c>
      <c r="C8" s="410"/>
      <c r="D8" s="417" t="s">
        <v>381</v>
      </c>
      <c r="E8" s="413" t="s">
        <v>373</v>
      </c>
      <c r="F8" s="414"/>
      <c r="G8" s="415" t="s">
        <v>342</v>
      </c>
      <c r="H8" s="408" t="s">
        <v>343</v>
      </c>
    </row>
    <row r="9" spans="1:8" ht="18" customHeight="1">
      <c r="A9" s="251"/>
      <c r="B9" s="411"/>
      <c r="C9" s="412"/>
      <c r="D9" s="417"/>
      <c r="E9" s="252">
        <v>2017</v>
      </c>
      <c r="F9" s="252">
        <f>'Ausgaben-A_kam.'!E3</f>
        <v>2018</v>
      </c>
      <c r="G9" s="416"/>
      <c r="H9" s="408"/>
    </row>
    <row r="10" spans="1:8" s="256" customFormat="1" ht="30.2" customHeight="1">
      <c r="A10" s="333"/>
      <c r="B10" s="334" t="s">
        <v>415</v>
      </c>
      <c r="C10" s="335"/>
      <c r="D10" s="253"/>
      <c r="E10" s="254"/>
      <c r="F10" s="255"/>
      <c r="G10" s="255"/>
      <c r="H10" s="255"/>
    </row>
    <row r="11" spans="1:8" s="256" customFormat="1" ht="20.25" customHeight="1">
      <c r="A11" s="333"/>
      <c r="B11" s="336" t="s">
        <v>17</v>
      </c>
      <c r="C11" s="335" t="s">
        <v>416</v>
      </c>
      <c r="D11" s="257" t="s">
        <v>18</v>
      </c>
      <c r="E11" s="258"/>
      <c r="F11" s="258">
        <f>'Ausgaben-A_kam.'!N11</f>
        <v>0</v>
      </c>
      <c r="G11" s="280" t="str">
        <f>IF(F11+E11=0,"ok",IF(AND(E11=0,F11&gt;1000),"Im Vorjahr kein Wert vorhanden, warum im aktuellen Berichtsjahr? Bitte im Deckblatt unter Bemerkungen eintragen.",IF(AND(E11&gt;1000,F11=0),"Im aktuellen Berichtsjahr kein Wert vorhanden, warum im Vorjahr? Bitte im Deckblatt unter Bemerkungen eintragen.",IF(F11*E11=0,"ok",IF(F11-E11=0,"ok",F11*100/E11-100)))))</f>
        <v>ok</v>
      </c>
      <c r="H11" s="279" t="str">
        <f>IF(G11="ok","ok",IF(AND(G11&lt;=-10,F11-E11&lt;=-1000000),"Eintrag im Deckblatt unter Bemerkungen erforderlich, wenn der Unterschied große Auswirkungen auf das Ergebnis hat!",IF(AND(G11&gt;=10,F11-E11&gt;=1000000),"Eintrag im Deckblatt unter Bemerkungen erforderlich, wenn der Unterschied große Auswirkungen auf das Ergebnis hat!","ok")))</f>
        <v>ok</v>
      </c>
    </row>
    <row r="12" spans="1:8" s="256" customFormat="1" ht="20.25" customHeight="1">
      <c r="A12" s="333"/>
      <c r="B12" s="336" t="s">
        <v>19</v>
      </c>
      <c r="C12" s="335" t="s">
        <v>20</v>
      </c>
      <c r="D12" s="259" t="s">
        <v>21</v>
      </c>
      <c r="E12" s="258"/>
      <c r="F12" s="258">
        <f>'Ausgaben-A_kam.'!N12</f>
        <v>0</v>
      </c>
      <c r="G12" s="280" t="str">
        <f t="shared" ref="G12:G65" si="0">IF(F12+E12=0,"ok",IF(AND(E12=0,F12&gt;1000),"Im Vorjahr kein Wert vorhanden, warum im aktuellen Berichtsjahr? Bitte im Deckblatt unter Bemerkungen eintragen.",IF(AND(E12&gt;1000,F12=0),"Im aktuellen Berichtsjahr kein Wert vorhanden, warum im Vorjahr? Bitte im Deckblatt unter Bemerkungen eintragen.",IF(F12*E12=0,"ok",IF(F12-E12=0,"ok",F12*100/E12-100)))))</f>
        <v>ok</v>
      </c>
      <c r="H12" s="279" t="str">
        <f t="shared" ref="H12:H65" si="1">IF(G12="ok","ok",IF(AND(G12&lt;=-10,F12-E12&lt;=-1000000),"Eintrag im Deckblatt unter Bemerkungen erforderlich, wenn der Unterschied große Auswirkungen auf das Ergebnis hat!",IF(AND(G12&gt;=10,F12-E12&gt;=1000000),"Eintrag im Deckblatt unter Bemerkungen erforderlich, wenn der Unterschied große Auswirkungen auf das Ergebnis hat!","ok")))</f>
        <v>ok</v>
      </c>
    </row>
    <row r="13" spans="1:8" s="256" customFormat="1" ht="20.25" customHeight="1">
      <c r="A13" s="333"/>
      <c r="B13" s="336" t="s">
        <v>22</v>
      </c>
      <c r="C13" s="335" t="s">
        <v>23</v>
      </c>
      <c r="D13" s="259" t="s">
        <v>24</v>
      </c>
      <c r="E13" s="258"/>
      <c r="F13" s="258">
        <f>'Ausgaben-A_kam.'!N13</f>
        <v>0</v>
      </c>
      <c r="G13" s="280" t="str">
        <f t="shared" si="0"/>
        <v>ok</v>
      </c>
      <c r="H13" s="279" t="str">
        <f t="shared" si="1"/>
        <v>ok</v>
      </c>
    </row>
    <row r="14" spans="1:8" s="256" customFormat="1" ht="20.25" customHeight="1">
      <c r="A14" s="333"/>
      <c r="B14" s="336" t="s">
        <v>22</v>
      </c>
      <c r="C14" s="335" t="s">
        <v>25</v>
      </c>
      <c r="D14" s="259" t="s">
        <v>26</v>
      </c>
      <c r="E14" s="258"/>
      <c r="F14" s="258">
        <f>'Ausgaben-A_kam.'!N14</f>
        <v>0</v>
      </c>
      <c r="G14" s="280" t="str">
        <f t="shared" si="0"/>
        <v>ok</v>
      </c>
      <c r="H14" s="279" t="str">
        <f t="shared" si="1"/>
        <v>ok</v>
      </c>
    </row>
    <row r="15" spans="1:8" s="256" customFormat="1" ht="20.25" customHeight="1">
      <c r="A15" s="333"/>
      <c r="B15" s="336" t="s">
        <v>22</v>
      </c>
      <c r="C15" s="335" t="s">
        <v>27</v>
      </c>
      <c r="D15" s="259" t="s">
        <v>28</v>
      </c>
      <c r="E15" s="258"/>
      <c r="F15" s="258">
        <f>'Ausgaben-A_kam.'!N15</f>
        <v>0</v>
      </c>
      <c r="G15" s="280" t="str">
        <f t="shared" si="0"/>
        <v>ok</v>
      </c>
      <c r="H15" s="279" t="str">
        <f t="shared" si="1"/>
        <v>ok</v>
      </c>
    </row>
    <row r="16" spans="1:8" s="256" customFormat="1" ht="20.25" customHeight="1">
      <c r="A16" s="333"/>
      <c r="B16" s="336" t="s">
        <v>29</v>
      </c>
      <c r="C16" s="337" t="s">
        <v>30</v>
      </c>
      <c r="D16" s="259" t="s">
        <v>31</v>
      </c>
      <c r="E16" s="258"/>
      <c r="F16" s="258">
        <f>'Ausgaben-A_kam.'!N16</f>
        <v>0</v>
      </c>
      <c r="G16" s="280" t="str">
        <f t="shared" si="0"/>
        <v>ok</v>
      </c>
      <c r="H16" s="279" t="str">
        <f t="shared" si="1"/>
        <v>ok</v>
      </c>
    </row>
    <row r="17" spans="1:8" s="256" customFormat="1" ht="20.25" customHeight="1">
      <c r="A17" s="333"/>
      <c r="B17" s="336" t="s">
        <v>22</v>
      </c>
      <c r="C17" s="335" t="s">
        <v>367</v>
      </c>
      <c r="D17" s="259" t="s">
        <v>33</v>
      </c>
      <c r="E17" s="258"/>
      <c r="F17" s="258">
        <f>'Ausgaben-A_kam.'!N17</f>
        <v>0</v>
      </c>
      <c r="G17" s="280" t="str">
        <f t="shared" si="0"/>
        <v>ok</v>
      </c>
      <c r="H17" s="279" t="str">
        <f t="shared" si="1"/>
        <v>ok</v>
      </c>
    </row>
    <row r="18" spans="1:8" s="256" customFormat="1" ht="20.25" customHeight="1">
      <c r="A18" s="333"/>
      <c r="B18" s="336" t="s">
        <v>29</v>
      </c>
      <c r="C18" s="335" t="s">
        <v>34</v>
      </c>
      <c r="D18" s="259" t="s">
        <v>35</v>
      </c>
      <c r="E18" s="258"/>
      <c r="F18" s="258">
        <f>'Ausgaben-A_kam.'!N18</f>
        <v>0</v>
      </c>
      <c r="G18" s="280" t="str">
        <f t="shared" si="0"/>
        <v>ok</v>
      </c>
      <c r="H18" s="279" t="str">
        <f t="shared" si="1"/>
        <v>ok</v>
      </c>
    </row>
    <row r="19" spans="1:8" s="256" customFormat="1" ht="20.25" customHeight="1">
      <c r="A19" s="333"/>
      <c r="B19" s="336" t="s">
        <v>29</v>
      </c>
      <c r="C19" s="335" t="s">
        <v>36</v>
      </c>
      <c r="D19" s="259" t="s">
        <v>37</v>
      </c>
      <c r="E19" s="258"/>
      <c r="F19" s="258">
        <f>'Ausgaben-A_kam.'!N19</f>
        <v>0</v>
      </c>
      <c r="G19" s="280" t="str">
        <f t="shared" si="0"/>
        <v>ok</v>
      </c>
      <c r="H19" s="279" t="str">
        <f t="shared" si="1"/>
        <v>ok</v>
      </c>
    </row>
    <row r="20" spans="1:8" s="256" customFormat="1" ht="20.25" customHeight="1">
      <c r="A20" s="333"/>
      <c r="B20" s="336" t="s">
        <v>19</v>
      </c>
      <c r="C20" s="335" t="s">
        <v>38</v>
      </c>
      <c r="D20" s="259" t="s">
        <v>39</v>
      </c>
      <c r="E20" s="258"/>
      <c r="F20" s="258">
        <f>'Ausgaben-A_kam.'!N20</f>
        <v>0</v>
      </c>
      <c r="G20" s="280" t="str">
        <f t="shared" si="0"/>
        <v>ok</v>
      </c>
      <c r="H20" s="279" t="str">
        <f t="shared" si="1"/>
        <v>ok</v>
      </c>
    </row>
    <row r="21" spans="1:8" s="256" customFormat="1" ht="20.25" customHeight="1">
      <c r="A21" s="333"/>
      <c r="B21" s="336" t="s">
        <v>22</v>
      </c>
      <c r="C21" s="335" t="s">
        <v>40</v>
      </c>
      <c r="D21" s="259" t="s">
        <v>41</v>
      </c>
      <c r="E21" s="258"/>
      <c r="F21" s="258">
        <f>'Ausgaben-A_kam.'!N21</f>
        <v>0</v>
      </c>
      <c r="G21" s="280" t="str">
        <f t="shared" si="0"/>
        <v>ok</v>
      </c>
      <c r="H21" s="279" t="str">
        <f t="shared" si="1"/>
        <v>ok</v>
      </c>
    </row>
    <row r="22" spans="1:8" s="256" customFormat="1" ht="20.25" customHeight="1">
      <c r="A22" s="333"/>
      <c r="B22" s="336" t="s">
        <v>22</v>
      </c>
      <c r="C22" s="335" t="s">
        <v>42</v>
      </c>
      <c r="D22" s="259" t="s">
        <v>43</v>
      </c>
      <c r="E22" s="258"/>
      <c r="F22" s="258">
        <f>'Ausgaben-A_kam.'!N22</f>
        <v>0</v>
      </c>
      <c r="G22" s="280" t="str">
        <f t="shared" si="0"/>
        <v>ok</v>
      </c>
      <c r="H22" s="279" t="str">
        <f t="shared" si="1"/>
        <v>ok</v>
      </c>
    </row>
    <row r="23" spans="1:8" s="256" customFormat="1" ht="20.25" customHeight="1">
      <c r="A23" s="333"/>
      <c r="B23" s="336" t="s">
        <v>17</v>
      </c>
      <c r="C23" s="335" t="s">
        <v>44</v>
      </c>
      <c r="D23" s="259" t="s">
        <v>45</v>
      </c>
      <c r="E23" s="258"/>
      <c r="F23" s="258">
        <f>'Ausgaben-A_kam.'!N23</f>
        <v>0</v>
      </c>
      <c r="G23" s="280" t="str">
        <f t="shared" si="0"/>
        <v>ok</v>
      </c>
      <c r="H23" s="279" t="str">
        <f t="shared" si="1"/>
        <v>ok</v>
      </c>
    </row>
    <row r="24" spans="1:8" s="256" customFormat="1" ht="20.25" customHeight="1">
      <c r="A24" s="333"/>
      <c r="B24" s="336" t="s">
        <v>19</v>
      </c>
      <c r="C24" s="335" t="s">
        <v>46</v>
      </c>
      <c r="D24" s="259" t="s">
        <v>47</v>
      </c>
      <c r="E24" s="258"/>
      <c r="F24" s="258">
        <f>'Ausgaben-A_kam.'!N24</f>
        <v>0</v>
      </c>
      <c r="G24" s="280" t="str">
        <f t="shared" si="0"/>
        <v>ok</v>
      </c>
      <c r="H24" s="279" t="str">
        <f t="shared" si="1"/>
        <v>ok</v>
      </c>
    </row>
    <row r="25" spans="1:8" s="256" customFormat="1" ht="20.25" customHeight="1">
      <c r="A25" s="333"/>
      <c r="B25" s="336" t="s">
        <v>29</v>
      </c>
      <c r="C25" s="335" t="s">
        <v>424</v>
      </c>
      <c r="D25" s="317" t="s">
        <v>417</v>
      </c>
      <c r="E25" s="258"/>
      <c r="F25" s="258">
        <f>'Ausgaben-A_kam.'!N25</f>
        <v>0</v>
      </c>
      <c r="G25" s="280" t="str">
        <f t="shared" si="0"/>
        <v>ok</v>
      </c>
      <c r="H25" s="279" t="str">
        <f>IF(G25="ok","ok",IF(AND(G25&lt;=-10,F25-E25&lt;=-1000000),"Eintrag im Deckblatt unter Bemerkungen erforderlich, wenn der Unterschied große Auswirkungen auf das Ergebnis hat!",IF(AND(G25&gt;=10,F25-E25&gt;=1000000),"Eintrag im Deckblatt unter Bemerkungen erforderlich, wenn der Unterschied große Auswirkungen auf das Ergebnis hat!","ok")))</f>
        <v>ok</v>
      </c>
    </row>
    <row r="26" spans="1:8" s="256" customFormat="1" ht="30.2" customHeight="1">
      <c r="A26" s="333"/>
      <c r="B26" s="334" t="s">
        <v>50</v>
      </c>
      <c r="C26" s="335"/>
      <c r="D26" s="253"/>
      <c r="E26" s="255"/>
      <c r="F26" s="255"/>
      <c r="G26" s="255"/>
      <c r="H26" s="255"/>
    </row>
    <row r="27" spans="1:8" s="256" customFormat="1" ht="20.25" customHeight="1">
      <c r="A27" s="333"/>
      <c r="B27" s="336" t="s">
        <v>22</v>
      </c>
      <c r="C27" s="335" t="s">
        <v>50</v>
      </c>
      <c r="D27" s="260" t="s">
        <v>51</v>
      </c>
      <c r="E27" s="258"/>
      <c r="F27" s="258">
        <f>'Ausgaben-A_kam.'!N27</f>
        <v>0</v>
      </c>
      <c r="G27" s="280" t="str">
        <f t="shared" si="0"/>
        <v>ok</v>
      </c>
      <c r="H27" s="279" t="str">
        <f t="shared" si="1"/>
        <v>ok</v>
      </c>
    </row>
    <row r="28" spans="1:8" s="256" customFormat="1" ht="30.2" customHeight="1">
      <c r="A28" s="333"/>
      <c r="B28" s="334" t="s">
        <v>52</v>
      </c>
      <c r="C28" s="335"/>
      <c r="D28" s="253"/>
      <c r="E28" s="255"/>
      <c r="F28" s="255"/>
      <c r="G28" s="255"/>
      <c r="H28" s="255"/>
    </row>
    <row r="29" spans="1:8" s="256" customFormat="1" ht="20.25" customHeight="1">
      <c r="A29" s="333"/>
      <c r="B29" s="336" t="s">
        <v>17</v>
      </c>
      <c r="C29" s="335" t="s">
        <v>53</v>
      </c>
      <c r="D29" s="257" t="s">
        <v>54</v>
      </c>
      <c r="E29" s="258"/>
      <c r="F29" s="258">
        <f>'Ausgaben-A_kam.'!N29</f>
        <v>0</v>
      </c>
      <c r="G29" s="280" t="str">
        <f t="shared" si="0"/>
        <v>ok</v>
      </c>
      <c r="H29" s="279" t="str">
        <f t="shared" si="1"/>
        <v>ok</v>
      </c>
    </row>
    <row r="30" spans="1:8" s="256" customFormat="1" ht="24">
      <c r="A30" s="333"/>
      <c r="B30" s="336"/>
      <c r="C30" s="335" t="s">
        <v>368</v>
      </c>
      <c r="D30" s="259" t="s">
        <v>56</v>
      </c>
      <c r="E30" s="258"/>
      <c r="F30" s="258">
        <f>'Ausgaben-A_kam.'!N30</f>
        <v>0</v>
      </c>
      <c r="G30" s="280" t="str">
        <f t="shared" si="0"/>
        <v>ok</v>
      </c>
      <c r="H30" s="279" t="str">
        <f t="shared" si="1"/>
        <v>ok</v>
      </c>
    </row>
    <row r="31" spans="1:8" s="256" customFormat="1" ht="20.25" customHeight="1">
      <c r="A31" s="333"/>
      <c r="B31" s="336" t="s">
        <v>22</v>
      </c>
      <c r="C31" s="335" t="s">
        <v>57</v>
      </c>
      <c r="D31" s="259" t="s">
        <v>58</v>
      </c>
      <c r="E31" s="258"/>
      <c r="F31" s="258">
        <f>'Ausgaben-A_kam.'!N31</f>
        <v>0</v>
      </c>
      <c r="G31" s="280" t="str">
        <f t="shared" si="0"/>
        <v>ok</v>
      </c>
      <c r="H31" s="279" t="str">
        <f t="shared" si="1"/>
        <v>ok</v>
      </c>
    </row>
    <row r="32" spans="1:8" s="256" customFormat="1" ht="20.25" customHeight="1">
      <c r="A32" s="333"/>
      <c r="B32" s="336" t="s">
        <v>22</v>
      </c>
      <c r="C32" s="335" t="s">
        <v>59</v>
      </c>
      <c r="D32" s="259" t="s">
        <v>60</v>
      </c>
      <c r="E32" s="258"/>
      <c r="F32" s="258">
        <f>'Ausgaben-A_kam.'!N32</f>
        <v>0</v>
      </c>
      <c r="G32" s="280" t="str">
        <f t="shared" si="0"/>
        <v>ok</v>
      </c>
      <c r="H32" s="279" t="str">
        <f t="shared" si="1"/>
        <v>ok</v>
      </c>
    </row>
    <row r="33" spans="1:8" s="256" customFormat="1" ht="20.25" customHeight="1">
      <c r="A33" s="333"/>
      <c r="B33" s="336" t="s">
        <v>22</v>
      </c>
      <c r="C33" s="335" t="s">
        <v>61</v>
      </c>
      <c r="D33" s="259" t="s">
        <v>62</v>
      </c>
      <c r="E33" s="258"/>
      <c r="F33" s="258">
        <f>'Ausgaben-A_kam.'!N33</f>
        <v>0</v>
      </c>
      <c r="G33" s="280" t="str">
        <f t="shared" si="0"/>
        <v>ok</v>
      </c>
      <c r="H33" s="279" t="str">
        <f t="shared" si="1"/>
        <v>ok</v>
      </c>
    </row>
    <row r="34" spans="1:8" s="256" customFormat="1" ht="20.25" customHeight="1">
      <c r="A34" s="333"/>
      <c r="B34" s="336" t="s">
        <v>22</v>
      </c>
      <c r="C34" s="335" t="s">
        <v>63</v>
      </c>
      <c r="D34" s="259" t="s">
        <v>64</v>
      </c>
      <c r="E34" s="258"/>
      <c r="F34" s="258">
        <f>'Ausgaben-A_kam.'!N34</f>
        <v>0</v>
      </c>
      <c r="G34" s="280" t="str">
        <f t="shared" si="0"/>
        <v>ok</v>
      </c>
      <c r="H34" s="279" t="str">
        <f t="shared" si="1"/>
        <v>ok</v>
      </c>
    </row>
    <row r="35" spans="1:8" s="256" customFormat="1" ht="20.25" customHeight="1">
      <c r="A35" s="333"/>
      <c r="B35" s="336" t="s">
        <v>22</v>
      </c>
      <c r="C35" s="335" t="s">
        <v>399</v>
      </c>
      <c r="D35" s="259" t="s">
        <v>65</v>
      </c>
      <c r="E35" s="258"/>
      <c r="F35" s="258">
        <f>'Ausgaben-A_kam.'!N35</f>
        <v>0</v>
      </c>
      <c r="G35" s="280" t="str">
        <f t="shared" si="0"/>
        <v>ok</v>
      </c>
      <c r="H35" s="279" t="str">
        <f t="shared" si="1"/>
        <v>ok</v>
      </c>
    </row>
    <row r="36" spans="1:8" s="256" customFormat="1" ht="20.25" customHeight="1">
      <c r="A36" s="333"/>
      <c r="B36" s="336" t="s">
        <v>22</v>
      </c>
      <c r="C36" s="335" t="s">
        <v>66</v>
      </c>
      <c r="D36" s="259" t="s">
        <v>67</v>
      </c>
      <c r="E36" s="258"/>
      <c r="F36" s="258">
        <f>'Ausgaben-A_kam.'!N36</f>
        <v>0</v>
      </c>
      <c r="G36" s="280" t="str">
        <f t="shared" si="0"/>
        <v>ok</v>
      </c>
      <c r="H36" s="279" t="str">
        <f t="shared" si="1"/>
        <v>ok</v>
      </c>
    </row>
    <row r="37" spans="1:8" s="256" customFormat="1" ht="24">
      <c r="A37" s="333"/>
      <c r="B37" s="336" t="s">
        <v>22</v>
      </c>
      <c r="C37" s="335" t="s">
        <v>400</v>
      </c>
      <c r="D37" s="259" t="s">
        <v>69</v>
      </c>
      <c r="E37" s="258"/>
      <c r="F37" s="258">
        <f>'Ausgaben-A_kam.'!N37</f>
        <v>0</v>
      </c>
      <c r="G37" s="280" t="str">
        <f>IF(F37+E37=0,"ok",IF(AND(E37=0,F37&gt;1000),"Im Vorjahr kein Wert vorhanden, warum im aktuellen Berichtsjahr? Bitte im Deckblatt unter Bemerkungen eintragen.",IF(AND(E37&gt;1000,F37=0),"Im aktuellen Berichtsjahr kein Wert vorhanden, warum im Vorjahr? Bitte im Deckblatt unter Bemerkungen eintragen.",IF(F37*E37=0,"ok",IF(F37-E37=0,"ok",F37*100/E37-100)))))</f>
        <v>ok</v>
      </c>
      <c r="H37" s="279" t="str">
        <f>IF(G37="ok","ok",IF(AND(G37&lt;=-10,F37-E37&lt;=-1000000),"Eintrag im Deckblatt unter Bemerkungen erforderlich, wenn der Unterschied große Auswirkungen auf das Ergebnis hat!",IF(AND(G37&gt;=10,F37-E37&gt;=1000000),"Eintrag im Deckblatt unter Bemerkungen erforderlich, wenn der Unterschied große Auswirkungen auf das Ergebnis hat!","ok")))</f>
        <v>ok</v>
      </c>
    </row>
    <row r="38" spans="1:8" s="256" customFormat="1" ht="20.25" customHeight="1">
      <c r="A38" s="333"/>
      <c r="B38" s="336" t="s">
        <v>22</v>
      </c>
      <c r="C38" s="335" t="s">
        <v>48</v>
      </c>
      <c r="D38" s="317" t="s">
        <v>419</v>
      </c>
      <c r="E38" s="258"/>
      <c r="F38" s="258">
        <f>'Ausgaben-A_kam.'!N38</f>
        <v>0</v>
      </c>
      <c r="G38" s="280" t="str">
        <f>IF(F38+E38=0,"ok",IF(AND(E38=0,F38&gt;1000),"Im Vorjahr kein Wert vorhanden, warum im aktuellen Berichtsjahr? Bitte im Deckblatt unter Bemerkungen eintragen.",IF(AND(E38&gt;1000,F38=0),"Im aktuellen Berichtsjahr kein Wert vorhanden, warum im Vorjahr? Bitte im Deckblatt unter Bemerkungen eintragen.",IF(F38*E38=0,"ok",IF(F38-E38=0,"ok",F38*100/E38-100)))))</f>
        <v>ok</v>
      </c>
      <c r="H38" s="279" t="str">
        <f>IF(G38="ok","ok",IF(AND(G38&lt;=-10,F38-E38&lt;=-1000000),"Eintrag im Deckblatt unter Bemerkungen erforderlich, wenn der Unterschied große Auswirkungen auf das Ergebnis hat!",IF(AND(G38&gt;=10,F38-E38&gt;=1000000),"Eintrag im Deckblatt unter Bemerkungen erforderlich, wenn der Unterschied große Auswirkungen auf das Ergebnis hat!","ok")))</f>
        <v>ok</v>
      </c>
    </row>
    <row r="39" spans="1:8" s="256" customFormat="1" ht="20.25" customHeight="1">
      <c r="A39" s="333"/>
      <c r="B39" s="336" t="s">
        <v>22</v>
      </c>
      <c r="C39" s="335" t="s">
        <v>49</v>
      </c>
      <c r="D39" s="317" t="s">
        <v>418</v>
      </c>
      <c r="E39" s="258"/>
      <c r="F39" s="258">
        <f>'Ausgaben-A_kam.'!N39</f>
        <v>0</v>
      </c>
      <c r="G39" s="280" t="str">
        <f t="shared" si="0"/>
        <v>ok</v>
      </c>
      <c r="H39" s="279" t="str">
        <f t="shared" si="1"/>
        <v>ok</v>
      </c>
    </row>
    <row r="40" spans="1:8" s="256" customFormat="1" ht="30.2" customHeight="1">
      <c r="A40" s="333"/>
      <c r="B40" s="334" t="s">
        <v>70</v>
      </c>
      <c r="C40" s="335"/>
      <c r="D40" s="253"/>
      <c r="E40" s="255"/>
      <c r="F40" s="255"/>
      <c r="G40" s="255"/>
      <c r="H40" s="255"/>
    </row>
    <row r="41" spans="1:8" s="256" customFormat="1" ht="20.25" customHeight="1">
      <c r="A41" s="333"/>
      <c r="B41" s="336" t="s">
        <v>29</v>
      </c>
      <c r="C41" s="335" t="s">
        <v>71</v>
      </c>
      <c r="D41" s="257" t="s">
        <v>72</v>
      </c>
      <c r="E41" s="258"/>
      <c r="F41" s="258">
        <f>'Ausgaben-A_kam.'!N41</f>
        <v>0</v>
      </c>
      <c r="G41" s="280" t="str">
        <f t="shared" si="0"/>
        <v>ok</v>
      </c>
      <c r="H41" s="279" t="str">
        <f t="shared" si="1"/>
        <v>ok</v>
      </c>
    </row>
    <row r="42" spans="1:8" s="256" customFormat="1" ht="20.25" customHeight="1">
      <c r="A42" s="333"/>
      <c r="B42" s="336" t="s">
        <v>22</v>
      </c>
      <c r="C42" s="335" t="s">
        <v>73</v>
      </c>
      <c r="D42" s="259" t="s">
        <v>74</v>
      </c>
      <c r="E42" s="258"/>
      <c r="F42" s="258">
        <f>'Ausgaben-A_kam.'!N42</f>
        <v>0</v>
      </c>
      <c r="G42" s="280" t="str">
        <f t="shared" si="0"/>
        <v>ok</v>
      </c>
      <c r="H42" s="279" t="str">
        <f t="shared" si="1"/>
        <v>ok</v>
      </c>
    </row>
    <row r="43" spans="1:8" s="256" customFormat="1" ht="20.25" customHeight="1">
      <c r="A43" s="333"/>
      <c r="B43" s="336" t="s">
        <v>22</v>
      </c>
      <c r="C43" s="335" t="s">
        <v>76</v>
      </c>
      <c r="D43" s="259" t="s">
        <v>77</v>
      </c>
      <c r="E43" s="258"/>
      <c r="F43" s="258">
        <f>'Ausgaben-A_kam.'!N43</f>
        <v>0</v>
      </c>
      <c r="G43" s="280" t="str">
        <f t="shared" si="0"/>
        <v>ok</v>
      </c>
      <c r="H43" s="279" t="str">
        <f t="shared" si="1"/>
        <v>ok</v>
      </c>
    </row>
    <row r="44" spans="1:8" s="256" customFormat="1" ht="20.25" customHeight="1">
      <c r="A44" s="333"/>
      <c r="B44" s="336" t="s">
        <v>22</v>
      </c>
      <c r="C44" s="335" t="s">
        <v>78</v>
      </c>
      <c r="D44" s="259" t="s">
        <v>79</v>
      </c>
      <c r="E44" s="258"/>
      <c r="F44" s="258">
        <f>'Ausgaben-A_kam.'!N44</f>
        <v>0</v>
      </c>
      <c r="G44" s="280" t="str">
        <f t="shared" si="0"/>
        <v>ok</v>
      </c>
      <c r="H44" s="279" t="str">
        <f t="shared" si="1"/>
        <v>ok</v>
      </c>
    </row>
    <row r="45" spans="1:8" s="256" customFormat="1" ht="20.25" customHeight="1">
      <c r="A45" s="333"/>
      <c r="B45" s="336" t="s">
        <v>22</v>
      </c>
      <c r="C45" s="335" t="s">
        <v>80</v>
      </c>
      <c r="D45" s="259" t="s">
        <v>81</v>
      </c>
      <c r="E45" s="258"/>
      <c r="F45" s="258">
        <f>'Ausgaben-A_kam.'!N45</f>
        <v>0</v>
      </c>
      <c r="G45" s="280" t="str">
        <f t="shared" si="0"/>
        <v>ok</v>
      </c>
      <c r="H45" s="279" t="str">
        <f t="shared" si="1"/>
        <v>ok</v>
      </c>
    </row>
    <row r="46" spans="1:8" s="256" customFormat="1" ht="20.25" customHeight="1">
      <c r="A46" s="333"/>
      <c r="B46" s="336" t="s">
        <v>22</v>
      </c>
      <c r="C46" s="335" t="s">
        <v>82</v>
      </c>
      <c r="D46" s="259" t="s">
        <v>83</v>
      </c>
      <c r="E46" s="258"/>
      <c r="F46" s="258">
        <f>'Ausgaben-A_kam.'!N46</f>
        <v>0</v>
      </c>
      <c r="G46" s="280" t="str">
        <f t="shared" si="0"/>
        <v>ok</v>
      </c>
      <c r="H46" s="279" t="str">
        <f t="shared" si="1"/>
        <v>ok</v>
      </c>
    </row>
    <row r="47" spans="1:8" s="256" customFormat="1" ht="20.25" customHeight="1">
      <c r="A47" s="333"/>
      <c r="B47" s="336" t="s">
        <v>22</v>
      </c>
      <c r="C47" s="335" t="s">
        <v>84</v>
      </c>
      <c r="D47" s="259" t="s">
        <v>85</v>
      </c>
      <c r="E47" s="258"/>
      <c r="F47" s="258">
        <f>'Ausgaben-A_kam.'!N47</f>
        <v>0</v>
      </c>
      <c r="G47" s="280" t="str">
        <f t="shared" si="0"/>
        <v>ok</v>
      </c>
      <c r="H47" s="279" t="str">
        <f t="shared" si="1"/>
        <v>ok</v>
      </c>
    </row>
    <row r="48" spans="1:8" s="256" customFormat="1" ht="20.25" customHeight="1">
      <c r="A48" s="333"/>
      <c r="B48" s="336" t="s">
        <v>22</v>
      </c>
      <c r="C48" s="335" t="s">
        <v>86</v>
      </c>
      <c r="D48" s="259" t="s">
        <v>87</v>
      </c>
      <c r="E48" s="258"/>
      <c r="F48" s="258">
        <f>'Ausgaben-A_kam.'!N48</f>
        <v>0</v>
      </c>
      <c r="G48" s="280" t="str">
        <f t="shared" si="0"/>
        <v>ok</v>
      </c>
      <c r="H48" s="279" t="str">
        <f t="shared" si="1"/>
        <v>ok</v>
      </c>
    </row>
    <row r="49" spans="1:8" s="256" customFormat="1" ht="30.2" customHeight="1">
      <c r="A49" s="333"/>
      <c r="B49" s="334" t="s">
        <v>88</v>
      </c>
      <c r="C49" s="335"/>
      <c r="D49" s="253"/>
      <c r="E49" s="255"/>
      <c r="F49" s="255"/>
      <c r="G49" s="255"/>
      <c r="H49" s="255"/>
    </row>
    <row r="50" spans="1:8" s="256" customFormat="1" ht="20.25" customHeight="1">
      <c r="A50" s="333"/>
      <c r="B50" s="336" t="s">
        <v>19</v>
      </c>
      <c r="C50" s="335" t="s">
        <v>89</v>
      </c>
      <c r="D50" s="257" t="s">
        <v>90</v>
      </c>
      <c r="E50" s="258"/>
      <c r="F50" s="258">
        <f>'Ausgaben-A_kam.'!N50</f>
        <v>0</v>
      </c>
      <c r="G50" s="280" t="str">
        <f t="shared" si="0"/>
        <v>ok</v>
      </c>
      <c r="H50" s="279" t="str">
        <f t="shared" si="1"/>
        <v>ok</v>
      </c>
    </row>
    <row r="51" spans="1:8" s="256" customFormat="1" ht="20.25" customHeight="1">
      <c r="A51" s="333"/>
      <c r="B51" s="336" t="s">
        <v>19</v>
      </c>
      <c r="C51" s="335" t="s">
        <v>91</v>
      </c>
      <c r="D51" s="259" t="s">
        <v>92</v>
      </c>
      <c r="E51" s="258"/>
      <c r="F51" s="258">
        <f>'Ausgaben-A_kam.'!N51</f>
        <v>0</v>
      </c>
      <c r="G51" s="280" t="str">
        <f t="shared" si="0"/>
        <v>ok</v>
      </c>
      <c r="H51" s="279" t="str">
        <f t="shared" si="1"/>
        <v>ok</v>
      </c>
    </row>
    <row r="52" spans="1:8" s="256" customFormat="1" ht="20.25" customHeight="1">
      <c r="A52" s="333"/>
      <c r="B52" s="336" t="s">
        <v>17</v>
      </c>
      <c r="C52" s="335" t="s">
        <v>93</v>
      </c>
      <c r="D52" s="259" t="s">
        <v>94</v>
      </c>
      <c r="E52" s="258"/>
      <c r="F52" s="258">
        <f>'Ausgaben-A_kam.'!N52</f>
        <v>0</v>
      </c>
      <c r="G52" s="280" t="str">
        <f t="shared" si="0"/>
        <v>ok</v>
      </c>
      <c r="H52" s="279" t="str">
        <f t="shared" si="1"/>
        <v>ok</v>
      </c>
    </row>
    <row r="53" spans="1:8" s="256" customFormat="1" ht="20.25" customHeight="1">
      <c r="A53" s="333"/>
      <c r="B53" s="336" t="s">
        <v>29</v>
      </c>
      <c r="C53" s="335" t="s">
        <v>95</v>
      </c>
      <c r="D53" s="259" t="s">
        <v>96</v>
      </c>
      <c r="E53" s="258"/>
      <c r="F53" s="258">
        <f>'Ausgaben-A_kam.'!N53</f>
        <v>0</v>
      </c>
      <c r="G53" s="280" t="str">
        <f t="shared" si="0"/>
        <v>ok</v>
      </c>
      <c r="H53" s="279" t="str">
        <f t="shared" si="1"/>
        <v>ok</v>
      </c>
    </row>
    <row r="54" spans="1:8" s="256" customFormat="1" ht="20.25" customHeight="1">
      <c r="A54" s="333"/>
      <c r="B54" s="336" t="s">
        <v>17</v>
      </c>
      <c r="C54" s="335" t="s">
        <v>97</v>
      </c>
      <c r="D54" s="259" t="s">
        <v>98</v>
      </c>
      <c r="E54" s="258"/>
      <c r="F54" s="258">
        <f>'Ausgaben-A_kam.'!N54</f>
        <v>0</v>
      </c>
      <c r="G54" s="280" t="str">
        <f t="shared" si="0"/>
        <v>ok</v>
      </c>
      <c r="H54" s="279" t="str">
        <f t="shared" si="1"/>
        <v>ok</v>
      </c>
    </row>
    <row r="55" spans="1:8" s="256" customFormat="1" ht="20.25" customHeight="1">
      <c r="A55" s="333"/>
      <c r="B55" s="336" t="s">
        <v>22</v>
      </c>
      <c r="C55" s="335" t="s">
        <v>99</v>
      </c>
      <c r="D55" s="259" t="s">
        <v>100</v>
      </c>
      <c r="E55" s="258"/>
      <c r="F55" s="258">
        <f>'Ausgaben-A_kam.'!N55</f>
        <v>0</v>
      </c>
      <c r="G55" s="280" t="str">
        <f t="shared" si="0"/>
        <v>ok</v>
      </c>
      <c r="H55" s="279" t="str">
        <f t="shared" si="1"/>
        <v>ok</v>
      </c>
    </row>
    <row r="56" spans="1:8" s="256" customFormat="1" ht="30.2" customHeight="1">
      <c r="A56" s="333"/>
      <c r="B56" s="338" t="s">
        <v>422</v>
      </c>
      <c r="C56" s="335"/>
      <c r="D56" s="253"/>
      <c r="E56" s="255"/>
      <c r="F56" s="255"/>
      <c r="G56" s="255"/>
      <c r="H56" s="255"/>
    </row>
    <row r="57" spans="1:8" s="256" customFormat="1" ht="20.25" customHeight="1">
      <c r="A57" s="333"/>
      <c r="B57" s="336" t="s">
        <v>22</v>
      </c>
      <c r="C57" s="335" t="s">
        <v>101</v>
      </c>
      <c r="D57" s="257" t="s">
        <v>102</v>
      </c>
      <c r="E57" s="258"/>
      <c r="F57" s="258">
        <f>'Ausgaben-A_kam.'!N57</f>
        <v>0</v>
      </c>
      <c r="G57" s="280" t="str">
        <f t="shared" si="0"/>
        <v>ok</v>
      </c>
      <c r="H57" s="279" t="str">
        <f t="shared" si="1"/>
        <v>ok</v>
      </c>
    </row>
    <row r="58" spans="1:8" s="256" customFormat="1" ht="20.25" customHeight="1">
      <c r="A58" s="333"/>
      <c r="B58" s="336" t="s">
        <v>22</v>
      </c>
      <c r="C58" s="335" t="s">
        <v>103</v>
      </c>
      <c r="D58" s="259" t="s">
        <v>104</v>
      </c>
      <c r="E58" s="258"/>
      <c r="F58" s="258">
        <f>'Ausgaben-A_kam.'!N58</f>
        <v>0</v>
      </c>
      <c r="G58" s="280" t="str">
        <f t="shared" si="0"/>
        <v>ok</v>
      </c>
      <c r="H58" s="279" t="str">
        <f t="shared" si="1"/>
        <v>ok</v>
      </c>
    </row>
    <row r="59" spans="1:8" s="256" customFormat="1" ht="20.25" customHeight="1">
      <c r="A59" s="333"/>
      <c r="B59" s="336" t="s">
        <v>19</v>
      </c>
      <c r="C59" s="335" t="s">
        <v>105</v>
      </c>
      <c r="D59" s="259" t="s">
        <v>106</v>
      </c>
      <c r="E59" s="258"/>
      <c r="F59" s="258">
        <f>'Ausgaben-A_kam.'!N59</f>
        <v>0</v>
      </c>
      <c r="G59" s="280" t="str">
        <f t="shared" si="0"/>
        <v>ok</v>
      </c>
      <c r="H59" s="279" t="str">
        <f t="shared" si="1"/>
        <v>ok</v>
      </c>
    </row>
    <row r="60" spans="1:8" s="256" customFormat="1" ht="20.25" customHeight="1">
      <c r="A60" s="333"/>
      <c r="B60" s="336" t="s">
        <v>22</v>
      </c>
      <c r="C60" s="335" t="s">
        <v>107</v>
      </c>
      <c r="D60" s="259" t="s">
        <v>108</v>
      </c>
      <c r="E60" s="258"/>
      <c r="F60" s="258">
        <f>'Ausgaben-A_kam.'!N60</f>
        <v>0</v>
      </c>
      <c r="G60" s="280" t="str">
        <f t="shared" si="0"/>
        <v>ok</v>
      </c>
      <c r="H60" s="279" t="str">
        <f t="shared" si="1"/>
        <v>ok</v>
      </c>
    </row>
    <row r="61" spans="1:8" s="256" customFormat="1" ht="20.25" customHeight="1">
      <c r="A61" s="333"/>
      <c r="B61" s="336" t="s">
        <v>22</v>
      </c>
      <c r="C61" s="335" t="s">
        <v>109</v>
      </c>
      <c r="D61" s="257" t="s">
        <v>110</v>
      </c>
      <c r="E61" s="258"/>
      <c r="F61" s="258">
        <f>'Ausgaben-A_kam.'!N61</f>
        <v>0</v>
      </c>
      <c r="G61" s="280" t="str">
        <f t="shared" si="0"/>
        <v>ok</v>
      </c>
      <c r="H61" s="279" t="str">
        <f t="shared" si="1"/>
        <v>ok</v>
      </c>
    </row>
    <row r="62" spans="1:8" s="256" customFormat="1" ht="20.25" customHeight="1">
      <c r="A62" s="333"/>
      <c r="B62" s="336" t="s">
        <v>111</v>
      </c>
      <c r="C62" s="335" t="s">
        <v>112</v>
      </c>
      <c r="D62" s="259" t="s">
        <v>113</v>
      </c>
      <c r="E62" s="258"/>
      <c r="F62" s="258">
        <f>'Ausgaben-A_kam.'!N62</f>
        <v>0</v>
      </c>
      <c r="G62" s="280" t="str">
        <f t="shared" si="0"/>
        <v>ok</v>
      </c>
      <c r="H62" s="279" t="str">
        <f t="shared" si="1"/>
        <v>ok</v>
      </c>
    </row>
    <row r="63" spans="1:8" s="256" customFormat="1" ht="20.25" customHeight="1">
      <c r="A63" s="333"/>
      <c r="B63" s="336" t="s">
        <v>114</v>
      </c>
      <c r="C63" s="322" t="s">
        <v>115</v>
      </c>
      <c r="D63" s="259" t="s">
        <v>116</v>
      </c>
      <c r="E63" s="258"/>
      <c r="F63" s="258">
        <f>'Ausgaben-A_kam.'!N63</f>
        <v>0</v>
      </c>
      <c r="G63" s="280" t="str">
        <f t="shared" si="0"/>
        <v>ok</v>
      </c>
      <c r="H63" s="279" t="str">
        <f t="shared" si="1"/>
        <v>ok</v>
      </c>
    </row>
    <row r="64" spans="1:8" s="256" customFormat="1" ht="20.25" customHeight="1">
      <c r="A64" s="333"/>
      <c r="B64" s="336" t="s">
        <v>22</v>
      </c>
      <c r="C64" s="335" t="s">
        <v>117</v>
      </c>
      <c r="D64" s="259" t="s">
        <v>118</v>
      </c>
      <c r="E64" s="258"/>
      <c r="F64" s="258">
        <f>'Ausgaben-A_kam.'!N64</f>
        <v>0</v>
      </c>
      <c r="G64" s="280" t="str">
        <f t="shared" si="0"/>
        <v>ok</v>
      </c>
      <c r="H64" s="279" t="str">
        <f t="shared" si="1"/>
        <v>ok</v>
      </c>
    </row>
    <row r="65" spans="1:8" s="256" customFormat="1" ht="20.25" customHeight="1">
      <c r="A65" s="333"/>
      <c r="B65" s="336" t="s">
        <v>22</v>
      </c>
      <c r="C65" s="335" t="s">
        <v>119</v>
      </c>
      <c r="D65" s="259" t="s">
        <v>120</v>
      </c>
      <c r="E65" s="258"/>
      <c r="F65" s="258">
        <f>'Ausgaben-A_kam.'!N65</f>
        <v>0</v>
      </c>
      <c r="G65" s="280" t="str">
        <f t="shared" si="0"/>
        <v>ok</v>
      </c>
      <c r="H65" s="279" t="str">
        <f t="shared" si="1"/>
        <v>ok</v>
      </c>
    </row>
    <row r="66" spans="1:8" s="256" customFormat="1" ht="30.2" customHeight="1">
      <c r="A66" s="333"/>
      <c r="B66" s="334" t="s">
        <v>121</v>
      </c>
      <c r="C66" s="335"/>
      <c r="D66" s="253" t="s">
        <v>12</v>
      </c>
      <c r="E66" s="255"/>
      <c r="F66" s="255"/>
      <c r="G66" s="255"/>
      <c r="H66" s="255"/>
    </row>
    <row r="67" spans="1:8" s="256" customFormat="1" ht="20.25" customHeight="1">
      <c r="A67" s="333"/>
      <c r="B67" s="336" t="s">
        <v>17</v>
      </c>
      <c r="C67" s="335" t="s">
        <v>122</v>
      </c>
      <c r="D67" s="257" t="s">
        <v>123</v>
      </c>
      <c r="E67" s="258"/>
      <c r="F67" s="258">
        <f>'Ausgaben-A_kam.'!N67</f>
        <v>0</v>
      </c>
      <c r="G67" s="280" t="str">
        <f t="shared" ref="G67:G100" si="2">IF(F67+E67=0,"ok",IF(AND(E67=0,F67&gt;1000),"Im Vorjahr kein Wert vorhanden, warum im aktuellen Berichtsjahr? Bitte im Deckblatt unter Bemerkungen eintragen.",IF(AND(E67&gt;1000,F67=0),"Im aktuellen Berichtsjahr kein Wert vorhanden, warum im Vorjahr? Bitte im Deckblatt unter Bemerkungen eintragen.",IF(F67*E67=0,"ok",IF(F67-E67=0,"ok",F67*100/E67-100)))))</f>
        <v>ok</v>
      </c>
      <c r="H67" s="279" t="str">
        <f t="shared" ref="H67:H100" si="3">IF(G67="ok","ok",IF(AND(G67&lt;=-10,F67-E67&lt;=-1000000),"Eintrag im Deckblatt unter Bemerkungen erforderlich, wenn der Unterschied große Auswirkungen auf das Ergebnis hat!",IF(AND(G67&gt;=10,F67-E67&gt;=1000000),"Eintrag im Deckblatt unter Bemerkungen erforderlich, wenn der Unterschied große Auswirkungen auf das Ergebnis hat!","ok")))</f>
        <v>ok</v>
      </c>
    </row>
    <row r="68" spans="1:8" s="256" customFormat="1" ht="24">
      <c r="A68" s="333"/>
      <c r="B68" s="336" t="s">
        <v>19</v>
      </c>
      <c r="C68" s="335" t="s">
        <v>369</v>
      </c>
      <c r="D68" s="259" t="s">
        <v>125</v>
      </c>
      <c r="E68" s="258"/>
      <c r="F68" s="258">
        <f>'Ausgaben-A_kam.'!N68</f>
        <v>0</v>
      </c>
      <c r="G68" s="280" t="str">
        <f t="shared" si="2"/>
        <v>ok</v>
      </c>
      <c r="H68" s="279" t="str">
        <f t="shared" si="3"/>
        <v>ok</v>
      </c>
    </row>
    <row r="69" spans="1:8" s="256" customFormat="1" ht="20.25" customHeight="1">
      <c r="A69" s="333"/>
      <c r="B69" s="336" t="s">
        <v>19</v>
      </c>
      <c r="C69" s="335" t="s">
        <v>126</v>
      </c>
      <c r="D69" s="259" t="s">
        <v>127</v>
      </c>
      <c r="E69" s="258"/>
      <c r="F69" s="258">
        <f>'Ausgaben-A_kam.'!N69</f>
        <v>0</v>
      </c>
      <c r="G69" s="280" t="str">
        <f t="shared" si="2"/>
        <v>ok</v>
      </c>
      <c r="H69" s="279" t="str">
        <f t="shared" si="3"/>
        <v>ok</v>
      </c>
    </row>
    <row r="70" spans="1:8" s="256" customFormat="1" ht="20.25" customHeight="1">
      <c r="A70" s="333"/>
      <c r="B70" s="336" t="s">
        <v>17</v>
      </c>
      <c r="C70" s="335" t="s">
        <v>128</v>
      </c>
      <c r="D70" s="259" t="s">
        <v>129</v>
      </c>
      <c r="E70" s="258"/>
      <c r="F70" s="258">
        <f>'Ausgaben-A_kam.'!N70</f>
        <v>0</v>
      </c>
      <c r="G70" s="280" t="str">
        <f t="shared" si="2"/>
        <v>ok</v>
      </c>
      <c r="H70" s="279" t="str">
        <f t="shared" si="3"/>
        <v>ok</v>
      </c>
    </row>
    <row r="71" spans="1:8" s="256" customFormat="1" ht="20.25" customHeight="1">
      <c r="A71" s="333"/>
      <c r="B71" s="336" t="s">
        <v>22</v>
      </c>
      <c r="C71" s="335" t="s">
        <v>426</v>
      </c>
      <c r="D71" s="259" t="s">
        <v>130</v>
      </c>
      <c r="E71" s="258"/>
      <c r="F71" s="258">
        <f>'Ausgaben-A_kam.'!N71</f>
        <v>0</v>
      </c>
      <c r="G71" s="280" t="str">
        <f t="shared" si="2"/>
        <v>ok</v>
      </c>
      <c r="H71" s="279" t="str">
        <f t="shared" si="3"/>
        <v>ok</v>
      </c>
    </row>
    <row r="72" spans="1:8" s="256" customFormat="1" ht="20.25" customHeight="1">
      <c r="A72" s="333"/>
      <c r="B72" s="336" t="s">
        <v>22</v>
      </c>
      <c r="C72" s="335" t="s">
        <v>131</v>
      </c>
      <c r="D72" s="259" t="s">
        <v>132</v>
      </c>
      <c r="E72" s="258"/>
      <c r="F72" s="258">
        <f>'Ausgaben-A_kam.'!N72</f>
        <v>0</v>
      </c>
      <c r="G72" s="280" t="str">
        <f t="shared" si="2"/>
        <v>ok</v>
      </c>
      <c r="H72" s="279" t="str">
        <f t="shared" si="3"/>
        <v>ok</v>
      </c>
    </row>
    <row r="73" spans="1:8" s="256" customFormat="1" ht="20.25" customHeight="1">
      <c r="A73" s="333"/>
      <c r="B73" s="336" t="s">
        <v>22</v>
      </c>
      <c r="C73" s="335" t="s">
        <v>133</v>
      </c>
      <c r="D73" s="259" t="s">
        <v>134</v>
      </c>
      <c r="E73" s="258"/>
      <c r="F73" s="258">
        <f>'Ausgaben-A_kam.'!N73</f>
        <v>0</v>
      </c>
      <c r="G73" s="280" t="str">
        <f t="shared" si="2"/>
        <v>ok</v>
      </c>
      <c r="H73" s="279" t="str">
        <f t="shared" si="3"/>
        <v>ok</v>
      </c>
    </row>
    <row r="74" spans="1:8" s="256" customFormat="1" ht="20.25" customHeight="1">
      <c r="A74" s="333"/>
      <c r="B74" s="336" t="s">
        <v>22</v>
      </c>
      <c r="C74" s="335" t="s">
        <v>135</v>
      </c>
      <c r="D74" s="259" t="s">
        <v>136</v>
      </c>
      <c r="E74" s="258"/>
      <c r="F74" s="258">
        <f>'Ausgaben-A_kam.'!N74</f>
        <v>0</v>
      </c>
      <c r="G74" s="280" t="str">
        <f t="shared" si="2"/>
        <v>ok</v>
      </c>
      <c r="H74" s="279" t="str">
        <f t="shared" si="3"/>
        <v>ok</v>
      </c>
    </row>
    <row r="75" spans="1:8" s="256" customFormat="1" ht="20.25" customHeight="1">
      <c r="A75" s="333"/>
      <c r="B75" s="336" t="s">
        <v>22</v>
      </c>
      <c r="C75" s="335" t="s">
        <v>137</v>
      </c>
      <c r="D75" s="259" t="s">
        <v>138</v>
      </c>
      <c r="E75" s="258"/>
      <c r="F75" s="258">
        <f>'Ausgaben-A_kam.'!N75</f>
        <v>0</v>
      </c>
      <c r="G75" s="280" t="str">
        <f t="shared" si="2"/>
        <v>ok</v>
      </c>
      <c r="H75" s="279" t="str">
        <f t="shared" si="3"/>
        <v>ok</v>
      </c>
    </row>
    <row r="76" spans="1:8" s="256" customFormat="1" ht="20.25" customHeight="1">
      <c r="A76" s="333"/>
      <c r="B76" s="336" t="s">
        <v>22</v>
      </c>
      <c r="C76" s="335" t="s">
        <v>139</v>
      </c>
      <c r="D76" s="259" t="s">
        <v>140</v>
      </c>
      <c r="E76" s="258"/>
      <c r="F76" s="258">
        <f>'Ausgaben-A_kam.'!N76</f>
        <v>0</v>
      </c>
      <c r="G76" s="280" t="str">
        <f t="shared" si="2"/>
        <v>ok</v>
      </c>
      <c r="H76" s="279" t="str">
        <f t="shared" si="3"/>
        <v>ok</v>
      </c>
    </row>
    <row r="77" spans="1:8" s="256" customFormat="1" ht="20.25" customHeight="1">
      <c r="A77" s="333"/>
      <c r="B77" s="336" t="s">
        <v>22</v>
      </c>
      <c r="C77" s="335" t="s">
        <v>75</v>
      </c>
      <c r="D77" s="317" t="s">
        <v>420</v>
      </c>
      <c r="E77" s="258"/>
      <c r="F77" s="258">
        <f>'Ausgaben-A_kam.'!N77</f>
        <v>0</v>
      </c>
      <c r="G77" s="280" t="str">
        <f>IF(F77+E77=0,"ok",IF(AND(E77=0,F77&gt;1000),"Im Vorjahr kein Wert vorhanden, warum im aktuellen Berichtsjahr? Bitte im Deckblatt unter Bemerkungen eintragen.",IF(AND(E77&gt;1000,F77=0),"Im aktuellen Berichtsjahr kein Wert vorhanden, warum im Vorjahr? Bitte im Deckblatt unter Bemerkungen eintragen.",IF(F77*E77=0,"ok",IF(F77-E77=0,"ok",F77*100/E77-100)))))</f>
        <v>ok</v>
      </c>
      <c r="H77" s="279" t="str">
        <f>IF(G77="ok","ok",IF(AND(G77&lt;=-10,F77-E77&lt;=-1000000),"Eintrag im Deckblatt unter Bemerkungen erforderlich, wenn der Unterschied große Auswirkungen auf das Ergebnis hat!",IF(AND(G77&gt;=10,F77-E77&gt;=1000000),"Eintrag im Deckblatt unter Bemerkungen erforderlich, wenn der Unterschied große Auswirkungen auf das Ergebnis hat!","ok")))</f>
        <v>ok</v>
      </c>
    </row>
    <row r="78" spans="1:8" s="256" customFormat="1" ht="24">
      <c r="A78" s="333"/>
      <c r="B78" s="336" t="s">
        <v>22</v>
      </c>
      <c r="C78" s="335" t="s">
        <v>425</v>
      </c>
      <c r="D78" s="317" t="s">
        <v>421</v>
      </c>
      <c r="E78" s="258"/>
      <c r="F78" s="258">
        <f>'Ausgaben-A_kam.'!N78</f>
        <v>0</v>
      </c>
      <c r="G78" s="280" t="str">
        <f>IF(F78+E78=0,"ok",IF(AND(E78=0,F78&gt;1000),"Im Vorjahr kein Wert vorhanden, warum im aktuellen Berichtsjahr? Bitte im Deckblatt unter Bemerkungen eintragen.",IF(AND(E78&gt;1000,F78=0),"Im aktuellen Berichtsjahr kein Wert vorhanden, warum im Vorjahr? Bitte im Deckblatt unter Bemerkungen eintragen.",IF(F78*E78=0,"ok",IF(F78-E78=0,"ok",F78*100/E78-100)))))</f>
        <v>ok</v>
      </c>
      <c r="H78" s="279" t="str">
        <f>IF(G78="ok","ok",IF(AND(G78&lt;=-10,F78-E78&lt;=-1000000),"Eintrag im Deckblatt unter Bemerkungen erforderlich, wenn der Unterschied große Auswirkungen auf das Ergebnis hat!",IF(AND(G78&gt;=10,F78-E78&gt;=1000000),"Eintrag im Deckblatt unter Bemerkungen erforderlich, wenn der Unterschied große Auswirkungen auf das Ergebnis hat!","ok")))</f>
        <v>ok</v>
      </c>
    </row>
    <row r="79" spans="1:8" s="256" customFormat="1" ht="30.2" customHeight="1">
      <c r="A79" s="333"/>
      <c r="B79" s="334" t="s">
        <v>141</v>
      </c>
      <c r="C79" s="335"/>
      <c r="D79" s="253"/>
      <c r="E79" s="255"/>
      <c r="F79" s="255"/>
      <c r="G79" s="255"/>
      <c r="H79" s="255"/>
    </row>
    <row r="80" spans="1:8" s="256" customFormat="1" ht="20.25" customHeight="1">
      <c r="A80" s="333"/>
      <c r="B80" s="336" t="s">
        <v>17</v>
      </c>
      <c r="C80" s="335" t="s">
        <v>142</v>
      </c>
      <c r="D80" s="257" t="s">
        <v>143</v>
      </c>
      <c r="E80" s="258"/>
      <c r="F80" s="258">
        <f>'Ausgaben-A_kam.'!N80</f>
        <v>0</v>
      </c>
      <c r="G80" s="280" t="str">
        <f t="shared" si="2"/>
        <v>ok</v>
      </c>
      <c r="H80" s="279" t="str">
        <f t="shared" si="3"/>
        <v>ok</v>
      </c>
    </row>
    <row r="81" spans="1:8" s="256" customFormat="1" ht="20.25" customHeight="1">
      <c r="A81" s="333"/>
      <c r="B81" s="336" t="s">
        <v>22</v>
      </c>
      <c r="C81" s="335" t="s">
        <v>144</v>
      </c>
      <c r="D81" s="259" t="s">
        <v>145</v>
      </c>
      <c r="E81" s="258"/>
      <c r="F81" s="258">
        <f>'Ausgaben-A_kam.'!N81</f>
        <v>0</v>
      </c>
      <c r="G81" s="280" t="str">
        <f t="shared" si="2"/>
        <v>ok</v>
      </c>
      <c r="H81" s="279" t="str">
        <f t="shared" si="3"/>
        <v>ok</v>
      </c>
    </row>
    <row r="82" spans="1:8" s="256" customFormat="1" ht="20.25" customHeight="1">
      <c r="A82" s="333"/>
      <c r="B82" s="336" t="s">
        <v>22</v>
      </c>
      <c r="C82" s="335" t="s">
        <v>146</v>
      </c>
      <c r="D82" s="259" t="s">
        <v>147</v>
      </c>
      <c r="E82" s="258"/>
      <c r="F82" s="258">
        <f>'Ausgaben-A_kam.'!N82</f>
        <v>0</v>
      </c>
      <c r="G82" s="280" t="str">
        <f t="shared" si="2"/>
        <v>ok</v>
      </c>
      <c r="H82" s="279" t="str">
        <f t="shared" si="3"/>
        <v>ok</v>
      </c>
    </row>
    <row r="83" spans="1:8" s="256" customFormat="1" ht="20.25" customHeight="1">
      <c r="A83" s="333"/>
      <c r="B83" s="336" t="s">
        <v>29</v>
      </c>
      <c r="C83" s="335" t="s">
        <v>148</v>
      </c>
      <c r="D83" s="259" t="s">
        <v>149</v>
      </c>
      <c r="E83" s="258"/>
      <c r="F83" s="258">
        <f>'Ausgaben-A_kam.'!N83</f>
        <v>0</v>
      </c>
      <c r="G83" s="280" t="str">
        <f t="shared" si="2"/>
        <v>ok</v>
      </c>
      <c r="H83" s="279" t="str">
        <f t="shared" si="3"/>
        <v>ok</v>
      </c>
    </row>
    <row r="84" spans="1:8" s="256" customFormat="1" ht="20.25" customHeight="1">
      <c r="A84" s="333"/>
      <c r="B84" s="336" t="s">
        <v>22</v>
      </c>
      <c r="C84" s="335" t="s">
        <v>150</v>
      </c>
      <c r="D84" s="259" t="s">
        <v>151</v>
      </c>
      <c r="E84" s="258"/>
      <c r="F84" s="258">
        <f>'Ausgaben-A_kam.'!N84</f>
        <v>0</v>
      </c>
      <c r="G84" s="280" t="str">
        <f t="shared" si="2"/>
        <v>ok</v>
      </c>
      <c r="H84" s="279" t="str">
        <f t="shared" si="3"/>
        <v>ok</v>
      </c>
    </row>
    <row r="85" spans="1:8" s="256" customFormat="1" ht="20.25" customHeight="1">
      <c r="A85" s="333"/>
      <c r="B85" s="334" t="s">
        <v>152</v>
      </c>
      <c r="C85" s="335"/>
      <c r="D85" s="259" t="s">
        <v>153</v>
      </c>
      <c r="E85" s="258"/>
      <c r="F85" s="258">
        <f>'Ausgaben-A_kam.'!N85</f>
        <v>0</v>
      </c>
      <c r="G85" s="280" t="str">
        <f t="shared" si="2"/>
        <v>ok</v>
      </c>
      <c r="H85" s="279" t="str">
        <f t="shared" si="3"/>
        <v>ok</v>
      </c>
    </row>
    <row r="86" spans="1:8" s="256" customFormat="1" ht="30.2" customHeight="1">
      <c r="A86" s="333"/>
      <c r="B86" s="334" t="s">
        <v>154</v>
      </c>
      <c r="C86" s="335"/>
      <c r="D86" s="253"/>
      <c r="E86" s="255"/>
      <c r="F86" s="255"/>
      <c r="G86" s="255"/>
      <c r="H86" s="255"/>
    </row>
    <row r="87" spans="1:8" s="256" customFormat="1" ht="20.25" customHeight="1">
      <c r="A87" s="333"/>
      <c r="B87" s="336" t="s">
        <v>29</v>
      </c>
      <c r="C87" s="335" t="s">
        <v>155</v>
      </c>
      <c r="D87" s="257" t="s">
        <v>156</v>
      </c>
      <c r="E87" s="258"/>
      <c r="F87" s="258">
        <f>'Ausgaben-A_kam.'!N87</f>
        <v>0</v>
      </c>
      <c r="G87" s="280" t="str">
        <f t="shared" si="2"/>
        <v>ok</v>
      </c>
      <c r="H87" s="279" t="str">
        <f t="shared" si="3"/>
        <v>ok</v>
      </c>
    </row>
    <row r="88" spans="1:8" s="256" customFormat="1" ht="20.25" customHeight="1">
      <c r="A88" s="333"/>
      <c r="B88" s="336" t="s">
        <v>17</v>
      </c>
      <c r="C88" s="335" t="s">
        <v>157</v>
      </c>
      <c r="D88" s="259" t="s">
        <v>158</v>
      </c>
      <c r="E88" s="258"/>
      <c r="F88" s="258">
        <f>'Ausgaben-A_kam.'!N88</f>
        <v>0</v>
      </c>
      <c r="G88" s="280" t="str">
        <f t="shared" si="2"/>
        <v>ok</v>
      </c>
      <c r="H88" s="279" t="str">
        <f t="shared" si="3"/>
        <v>ok</v>
      </c>
    </row>
    <row r="89" spans="1:8" s="256" customFormat="1" ht="20.25" customHeight="1">
      <c r="A89" s="333"/>
      <c r="B89" s="336" t="s">
        <v>22</v>
      </c>
      <c r="C89" s="335" t="s">
        <v>159</v>
      </c>
      <c r="D89" s="259" t="s">
        <v>160</v>
      </c>
      <c r="E89" s="258"/>
      <c r="F89" s="258">
        <f>'Ausgaben-A_kam.'!N89</f>
        <v>0</v>
      </c>
      <c r="G89" s="280" t="str">
        <f t="shared" si="2"/>
        <v>ok</v>
      </c>
      <c r="H89" s="279" t="str">
        <f t="shared" si="3"/>
        <v>ok</v>
      </c>
    </row>
    <row r="90" spans="1:8" s="256" customFormat="1" ht="20.25" customHeight="1">
      <c r="A90" s="333"/>
      <c r="B90" s="336" t="s">
        <v>22</v>
      </c>
      <c r="C90" s="335" t="s">
        <v>161</v>
      </c>
      <c r="D90" s="259" t="s">
        <v>162</v>
      </c>
      <c r="E90" s="258"/>
      <c r="F90" s="258">
        <f>'Ausgaben-A_kam.'!N90</f>
        <v>0</v>
      </c>
      <c r="G90" s="280" t="str">
        <f t="shared" si="2"/>
        <v>ok</v>
      </c>
      <c r="H90" s="279" t="str">
        <f t="shared" si="3"/>
        <v>ok</v>
      </c>
    </row>
    <row r="91" spans="1:8" s="256" customFormat="1" ht="20.25" customHeight="1">
      <c r="A91" s="333"/>
      <c r="B91" s="336" t="s">
        <v>29</v>
      </c>
      <c r="C91" s="335" t="s">
        <v>163</v>
      </c>
      <c r="D91" s="259" t="s">
        <v>164</v>
      </c>
      <c r="E91" s="258"/>
      <c r="F91" s="258">
        <f>'Ausgaben-A_kam.'!N91</f>
        <v>0</v>
      </c>
      <c r="G91" s="280" t="str">
        <f t="shared" si="2"/>
        <v>ok</v>
      </c>
      <c r="H91" s="279" t="str">
        <f t="shared" si="3"/>
        <v>ok</v>
      </c>
    </row>
    <row r="92" spans="1:8" s="256" customFormat="1" ht="20.25" customHeight="1">
      <c r="A92" s="333"/>
      <c r="B92" s="336" t="s">
        <v>29</v>
      </c>
      <c r="C92" s="335" t="s">
        <v>370</v>
      </c>
      <c r="D92" s="259" t="s">
        <v>166</v>
      </c>
      <c r="E92" s="258"/>
      <c r="F92" s="258">
        <f>'Ausgaben-A_kam.'!N92</f>
        <v>0</v>
      </c>
      <c r="G92" s="280" t="str">
        <f t="shared" si="2"/>
        <v>ok</v>
      </c>
      <c r="H92" s="279" t="str">
        <f t="shared" si="3"/>
        <v>ok</v>
      </c>
    </row>
    <row r="93" spans="1:8" s="256" customFormat="1" ht="20.25" customHeight="1">
      <c r="A93" s="333"/>
      <c r="B93" s="336" t="s">
        <v>19</v>
      </c>
      <c r="C93" s="335" t="s">
        <v>167</v>
      </c>
      <c r="D93" s="259" t="s">
        <v>168</v>
      </c>
      <c r="E93" s="258"/>
      <c r="F93" s="258">
        <f>'Ausgaben-A_kam.'!N93</f>
        <v>0</v>
      </c>
      <c r="G93" s="280" t="str">
        <f t="shared" si="2"/>
        <v>ok</v>
      </c>
      <c r="H93" s="279" t="str">
        <f t="shared" si="3"/>
        <v>ok</v>
      </c>
    </row>
    <row r="94" spans="1:8" s="256" customFormat="1" ht="20.25" customHeight="1">
      <c r="A94" s="333"/>
      <c r="B94" s="336" t="s">
        <v>17</v>
      </c>
      <c r="C94" s="335" t="s">
        <v>169</v>
      </c>
      <c r="D94" s="259" t="s">
        <v>170</v>
      </c>
      <c r="E94" s="258"/>
      <c r="F94" s="258">
        <f>'Ausgaben-A_kam.'!N94</f>
        <v>0</v>
      </c>
      <c r="G94" s="280" t="str">
        <f t="shared" si="2"/>
        <v>ok</v>
      </c>
      <c r="H94" s="279" t="str">
        <f t="shared" si="3"/>
        <v>ok</v>
      </c>
    </row>
    <row r="95" spans="1:8" s="256" customFormat="1" ht="20.25" customHeight="1">
      <c r="A95" s="333"/>
      <c r="B95" s="336" t="s">
        <v>17</v>
      </c>
      <c r="C95" s="335" t="s">
        <v>193</v>
      </c>
      <c r="D95" s="259" t="s">
        <v>172</v>
      </c>
      <c r="E95" s="258"/>
      <c r="F95" s="258">
        <f>'Ausgaben-A_kam.'!N95</f>
        <v>0</v>
      </c>
      <c r="G95" s="280" t="str">
        <f t="shared" si="2"/>
        <v>ok</v>
      </c>
      <c r="H95" s="279" t="str">
        <f t="shared" si="3"/>
        <v>ok</v>
      </c>
    </row>
    <row r="96" spans="1:8" s="256" customFormat="1" ht="36" customHeight="1">
      <c r="A96" s="333"/>
      <c r="B96" s="406" t="s">
        <v>432</v>
      </c>
      <c r="C96" s="407"/>
      <c r="D96" s="253"/>
      <c r="E96" s="255"/>
      <c r="F96" s="255"/>
      <c r="G96" s="255"/>
      <c r="H96" s="255"/>
    </row>
    <row r="97" spans="1:8" s="256" customFormat="1" ht="20.25" customHeight="1">
      <c r="A97" s="333"/>
      <c r="B97" s="336" t="s">
        <v>22</v>
      </c>
      <c r="C97" s="335" t="s">
        <v>173</v>
      </c>
      <c r="D97" s="257" t="s">
        <v>174</v>
      </c>
      <c r="E97" s="258"/>
      <c r="F97" s="258">
        <f>'Ausgaben-A_kam.'!N97</f>
        <v>0</v>
      </c>
      <c r="G97" s="280" t="str">
        <f t="shared" si="2"/>
        <v>ok</v>
      </c>
      <c r="H97" s="279" t="str">
        <f t="shared" si="3"/>
        <v>ok</v>
      </c>
    </row>
    <row r="98" spans="1:8" s="256" customFormat="1" ht="20.25" customHeight="1">
      <c r="A98" s="333"/>
      <c r="B98" s="336" t="s">
        <v>114</v>
      </c>
      <c r="C98" s="335" t="s">
        <v>175</v>
      </c>
      <c r="D98" s="259" t="s">
        <v>176</v>
      </c>
      <c r="E98" s="258"/>
      <c r="F98" s="258">
        <f>'Ausgaben-A_kam.'!N98</f>
        <v>0</v>
      </c>
      <c r="G98" s="280" t="str">
        <f t="shared" si="2"/>
        <v>ok</v>
      </c>
      <c r="H98" s="279" t="str">
        <f t="shared" si="3"/>
        <v>ok</v>
      </c>
    </row>
    <row r="99" spans="1:8" s="256" customFormat="1" ht="20.25" customHeight="1">
      <c r="A99" s="333"/>
      <c r="B99" s="336" t="s">
        <v>19</v>
      </c>
      <c r="C99" s="335" t="s">
        <v>177</v>
      </c>
      <c r="D99" s="259" t="s">
        <v>178</v>
      </c>
      <c r="E99" s="258"/>
      <c r="F99" s="258">
        <f>'Ausgaben-A_kam.'!N99</f>
        <v>0</v>
      </c>
      <c r="G99" s="280" t="str">
        <f t="shared" si="2"/>
        <v>ok</v>
      </c>
      <c r="H99" s="279" t="str">
        <f t="shared" si="3"/>
        <v>ok</v>
      </c>
    </row>
    <row r="100" spans="1:8" s="256" customFormat="1" ht="20.25" customHeight="1">
      <c r="A100" s="333"/>
      <c r="B100" s="336"/>
      <c r="C100" s="335" t="s">
        <v>179</v>
      </c>
      <c r="D100" s="259" t="s">
        <v>180</v>
      </c>
      <c r="E100" s="258"/>
      <c r="F100" s="258">
        <f>'Ausgaben-A_kam.'!N100</f>
        <v>0</v>
      </c>
      <c r="G100" s="280" t="str">
        <f t="shared" si="2"/>
        <v>ok</v>
      </c>
      <c r="H100" s="279" t="str">
        <f t="shared" si="3"/>
        <v>ok</v>
      </c>
    </row>
    <row r="101" spans="1:8" s="256" customFormat="1" ht="21" customHeight="1">
      <c r="A101" s="333"/>
      <c r="B101" s="339" t="s">
        <v>181</v>
      </c>
      <c r="C101" s="335"/>
      <c r="D101" s="281" t="s">
        <v>371</v>
      </c>
      <c r="E101" s="282"/>
      <c r="F101" s="282">
        <f>'Ausgaben-A_kam.'!N101</f>
        <v>0</v>
      </c>
      <c r="G101" s="283"/>
      <c r="H101" s="255"/>
    </row>
    <row r="102" spans="1:8" ht="18" customHeight="1">
      <c r="A102" s="261"/>
      <c r="B102" s="262" t="s">
        <v>182</v>
      </c>
      <c r="C102" s="263"/>
      <c r="D102" s="264"/>
      <c r="E102" s="264"/>
      <c r="F102" s="264"/>
      <c r="G102" s="264"/>
      <c r="H102" s="264"/>
    </row>
    <row r="103" spans="1:8" s="209" customFormat="1" ht="12"/>
    <row r="104" spans="1:8" ht="12" hidden="1"/>
    <row r="105" spans="1:8" ht="12" hidden="1"/>
    <row r="106" spans="1:8" ht="12" hidden="1"/>
    <row r="107" spans="1:8" ht="12" hidden="1"/>
    <row r="108" spans="1:8" ht="12" hidden="1"/>
    <row r="109" spans="1:8" ht="12" hidden="1"/>
    <row r="110" spans="1:8" ht="12" hidden="1"/>
    <row r="111" spans="1:8" ht="12" hidden="1"/>
    <row r="112" spans="1:8" ht="12" hidden="1"/>
    <row r="113" ht="12" hidden="1"/>
    <row r="114" ht="12" hidden="1"/>
    <row r="115" ht="12" hidden="1"/>
    <row r="116" ht="12" hidden="1"/>
    <row r="117" ht="12" hidden="1"/>
    <row r="118" ht="15.75" hidden="1" customHeight="1"/>
    <row r="119" ht="15.75" hidden="1" customHeight="1"/>
    <row r="120" ht="15.75" hidden="1" customHeight="1"/>
    <row r="121" ht="15.75" hidden="1" customHeight="1"/>
    <row r="122" ht="15.75" hidden="1" customHeight="1"/>
    <row r="123" ht="15.75" hidden="1" customHeight="1"/>
    <row r="124" ht="15.75" hidden="1" customHeight="1"/>
    <row r="125" ht="15.75" hidden="1" customHeight="1"/>
    <row r="126" ht="15.75" hidden="1" customHeight="1"/>
    <row r="127" ht="15.75" hidden="1" customHeight="1"/>
    <row r="128" ht="15.75" hidden="1" customHeight="1"/>
    <row r="129" ht="15.75" hidden="1" customHeight="1"/>
    <row r="130" ht="15.75" hidden="1" customHeight="1"/>
    <row r="131" ht="15.75" hidden="1" customHeight="1"/>
    <row r="132" ht="15.75" hidden="1" customHeight="1"/>
    <row r="133" ht="15.75" hidden="1" customHeight="1"/>
    <row r="134" ht="15.75" hidden="1" customHeight="1"/>
    <row r="135" ht="15.75" hidden="1" customHeight="1"/>
    <row r="136" ht="15.75" hidden="1" customHeight="1"/>
    <row r="137" ht="15.75" hidden="1" customHeight="1"/>
    <row r="138" ht="15.75" hidden="1" customHeight="1"/>
    <row r="139" ht="15.75" hidden="1" customHeight="1"/>
    <row r="140" ht="15.75" hidden="1" customHeight="1"/>
    <row r="141" ht="15.75" hidden="1" customHeight="1"/>
    <row r="142" ht="15.75" hidden="1" customHeight="1"/>
    <row r="143" ht="15.75" hidden="1" customHeight="1"/>
    <row r="144" ht="15.75" hidden="1" customHeight="1"/>
    <row r="145" ht="15.75" hidden="1" customHeight="1"/>
    <row r="146" ht="15.75" hidden="1" customHeight="1"/>
    <row r="147" ht="15.75" hidden="1" customHeight="1"/>
    <row r="148" ht="15.75" hidden="1" customHeight="1"/>
    <row r="149" ht="15.75" hidden="1" customHeight="1"/>
    <row r="150" ht="15.75" hidden="1" customHeight="1"/>
    <row r="151" ht="15.75" hidden="1" customHeight="1"/>
    <row r="152" ht="15.75" hidden="1" customHeight="1"/>
    <row r="153" ht="15.75" hidden="1" customHeight="1"/>
    <row r="154" ht="15.75" hidden="1" customHeight="1"/>
    <row r="155" ht="15.75" hidden="1" customHeight="1"/>
    <row r="156" ht="15.75" hidden="1" customHeight="1"/>
    <row r="157" ht="15.75" hidden="1" customHeight="1"/>
    <row r="158" ht="15.75" hidden="1" customHeight="1"/>
    <row r="159" ht="15.75" hidden="1" customHeight="1"/>
    <row r="160" ht="15.75" hidden="1" customHeight="1"/>
    <row r="161" ht="15.75" hidden="1" customHeight="1"/>
    <row r="162" ht="15.75" hidden="1" customHeight="1"/>
    <row r="163" ht="15.75" hidden="1" customHeight="1"/>
    <row r="164" ht="15.75" hidden="1" customHeight="1"/>
    <row r="165" ht="15.75" customHeight="1"/>
    <row r="166" ht="15.75" customHeight="1"/>
    <row r="167" ht="15.75" customHeight="1"/>
    <row r="168" ht="15.75" customHeight="1"/>
    <row r="169" ht="15.75" customHeight="1"/>
  </sheetData>
  <sheetProtection selectLockedCells="1"/>
  <mergeCells count="10">
    <mergeCell ref="A1:H1"/>
    <mergeCell ref="B96:C96"/>
    <mergeCell ref="A2:H2"/>
    <mergeCell ref="A3:H3"/>
    <mergeCell ref="A4:H5"/>
    <mergeCell ref="H8:H9"/>
    <mergeCell ref="B8:C9"/>
    <mergeCell ref="E8:F8"/>
    <mergeCell ref="G8:G9"/>
    <mergeCell ref="D8:D9"/>
  </mergeCells>
  <phoneticPr fontId="24" type="noConversion"/>
  <conditionalFormatting sqref="G11:G25 G29:G36 G27 G50:G55 G57:G65 G67:G76 G80:G85 G87:G95 G97:G100 G39 G41:G48">
    <cfRule type="cellIs" dxfId="17" priority="7" stopIfTrue="1" operator="equal">
      <formula>"Im Vorjahr kein Wert vorhanden, warum im aktuellen Berichtsjahr? Bitte im Deckblatt unter Bemerkungen eintragen."</formula>
    </cfRule>
    <cfRule type="cellIs" dxfId="16" priority="8" stopIfTrue="1" operator="equal">
      <formula>"Im aktuellen Berichtsjahr kein Wert vorhanden, warum im Vorjahr? Bitte im Deckblatt unter Bemerkungen eintragen."</formula>
    </cfRule>
  </conditionalFormatting>
  <conditionalFormatting sqref="H11:H25 H27 H29:H36 H50:H55 H57:H65 H67:H76 H80:H85 H87:H95 H97:H100 H39 H41:H48">
    <cfRule type="cellIs" dxfId="15" priority="9" stopIfTrue="1" operator="equal">
      <formula>"Eintrag im Deckblatt unter Bemerkungen erforderlich, wenn der Unterschied große Auswirkungen auf das Ergebnis hat!"</formula>
    </cfRule>
  </conditionalFormatting>
  <conditionalFormatting sqref="G37:G38">
    <cfRule type="cellIs" dxfId="14" priority="4" stopIfTrue="1" operator="equal">
      <formula>"Im Vorjahr kein Wert vorhanden, warum im aktuellen Berichtsjahr? Bitte im Deckblatt unter Bemerkungen eintragen."</formula>
    </cfRule>
    <cfRule type="cellIs" dxfId="13" priority="5" stopIfTrue="1" operator="equal">
      <formula>"Im aktuellen Berichtsjahr kein Wert vorhanden, warum im Vorjahr? Bitte im Deckblatt unter Bemerkungen eintragen."</formula>
    </cfRule>
  </conditionalFormatting>
  <conditionalFormatting sqref="H37:H38">
    <cfRule type="cellIs" dxfId="12" priority="6" stopIfTrue="1" operator="equal">
      <formula>"Eintrag im Deckblatt unter Bemerkungen erforderlich, wenn der Unterschied große Auswirkungen auf das Ergebnis hat!"</formula>
    </cfRule>
  </conditionalFormatting>
  <conditionalFormatting sqref="G77:G78">
    <cfRule type="cellIs" dxfId="11" priority="1" stopIfTrue="1" operator="equal">
      <formula>"Im Vorjahr kein Wert vorhanden, warum im aktuellen Berichtsjahr? Bitte im Deckblatt unter Bemerkungen eintragen."</formula>
    </cfRule>
    <cfRule type="cellIs" dxfId="10" priority="2" stopIfTrue="1" operator="equal">
      <formula>"Im aktuellen Berichtsjahr kein Wert vorhanden, warum im Vorjahr? Bitte im Deckblatt unter Bemerkungen eintragen."</formula>
    </cfRule>
  </conditionalFormatting>
  <conditionalFormatting sqref="H77:H78">
    <cfRule type="cellIs" dxfId="9" priority="3" stopIfTrue="1" operator="equal">
      <formula>"Eintrag im Deckblatt unter Bemerkungen erforderlich, wenn der Unterschied große Auswirkungen auf das Ergebnis hat!"</formula>
    </cfRule>
  </conditionalFormatting>
  <dataValidations count="2">
    <dataValidation allowBlank="1" showInputMessage="1" showErrorMessage="1" errorTitle="Ganze Zahlen" error="Bitte ganze Zahlen eingeben!!!!" sqref="G11:G25 G80:G85 G41:G48 G97:G100 G27 G50:G55 G57:G65 G87:G95 G29:G39 G67:G78"/>
    <dataValidation type="whole" allowBlank="1" showInputMessage="1" showErrorMessage="1" errorTitle="Ganze Zahlen" error="Bitte ganze Zahlen eingeben!!" sqref="E28:H28 E96:H96 E86:H86 E66:H66 E49:H49 E56:H56 E40:H40 E101:H101 E79:H79 E97:F100 E26:IV26 E27:F27 E11:F25 E50:F55 E57:F65 E41:F48 E67:F78 E87:F95 E29:F39 E80:F85">
      <formula1>-10000000000000000</formula1>
      <formula2>1000000000000000</formula2>
    </dataValidation>
  </dataValidations>
  <printOptions horizontalCentered="1" gridLinesSet="0"/>
  <pageMargins left="0.39370078740157483" right="0.39370078740157483" top="0.39370078740157483" bottom="0.39370078740157483" header="0.31496062992125984" footer="0.19685039370078741"/>
  <pageSetup paperSize="9" scale="55" fitToHeight="2" orientation="portrait" cellComments="asDisplayed" r:id="rId1"/>
  <headerFooter alignWithMargins="0">
    <oddHeader xml:space="preserve">&amp;LVI B/321371-5&amp;RSeite &amp;P
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>
    <tabColor indexed="29"/>
  </sheetPr>
  <dimension ref="A1:H169"/>
  <sheetViews>
    <sheetView showGridLines="0" zoomScaleNormal="60" workbookViewId="0">
      <selection sqref="A1:XFD1048576"/>
    </sheetView>
  </sheetViews>
  <sheetFormatPr baseColWidth="10" defaultColWidth="0" defaultRowHeight="15.75" customHeight="1" zeroHeight="1"/>
  <cols>
    <col min="1" max="2" width="1.7109375" style="250" customWidth="1"/>
    <col min="3" max="3" width="53.7109375" style="265" customWidth="1"/>
    <col min="4" max="4" width="9" style="250" customWidth="1"/>
    <col min="5" max="6" width="18.7109375" style="250" customWidth="1"/>
    <col min="7" max="7" width="19.7109375" style="250" customWidth="1"/>
    <col min="8" max="8" width="35.7109375" style="250" customWidth="1"/>
    <col min="9" max="16384" width="0" style="250" hidden="1"/>
  </cols>
  <sheetData>
    <row r="1" spans="1:8" s="209" customFormat="1" ht="18">
      <c r="A1" s="403" t="s">
        <v>337</v>
      </c>
      <c r="B1" s="403"/>
      <c r="C1" s="403"/>
      <c r="D1" s="403"/>
      <c r="E1" s="403"/>
      <c r="F1" s="403"/>
      <c r="G1" s="403"/>
      <c r="H1" s="403"/>
    </row>
    <row r="2" spans="1:8" s="213" customFormat="1" ht="16.5">
      <c r="A2" s="404" t="s">
        <v>338</v>
      </c>
      <c r="B2" s="404"/>
      <c r="C2" s="404"/>
      <c r="D2" s="404"/>
      <c r="E2" s="404"/>
      <c r="F2" s="404"/>
      <c r="G2" s="404"/>
      <c r="H2" s="404"/>
    </row>
    <row r="3" spans="1:8" s="267" customFormat="1" ht="12">
      <c r="A3" s="405" t="s">
        <v>390</v>
      </c>
      <c r="B3" s="405"/>
      <c r="C3" s="405"/>
      <c r="D3" s="405"/>
      <c r="E3" s="405"/>
      <c r="F3" s="405"/>
      <c r="G3" s="405"/>
      <c r="H3" s="405"/>
    </row>
    <row r="4" spans="1:8" s="213" customFormat="1" ht="12.2" customHeight="1">
      <c r="A4" s="405" t="s">
        <v>355</v>
      </c>
      <c r="B4" s="405"/>
      <c r="C4" s="405"/>
      <c r="D4" s="405"/>
      <c r="E4" s="405"/>
      <c r="F4" s="405"/>
      <c r="G4" s="405"/>
      <c r="H4" s="405"/>
    </row>
    <row r="5" spans="1:8" s="213" customFormat="1" ht="6" customHeight="1">
      <c r="A5" s="405"/>
      <c r="B5" s="405"/>
      <c r="C5" s="405"/>
      <c r="D5" s="405"/>
      <c r="E5" s="405"/>
      <c r="F5" s="405"/>
      <c r="G5" s="405"/>
      <c r="H5" s="405"/>
    </row>
    <row r="6" spans="1:8" s="213" customFormat="1" ht="6" customHeight="1">
      <c r="A6" s="214"/>
      <c r="B6" s="215"/>
      <c r="C6" s="212"/>
      <c r="D6" s="216"/>
      <c r="E6" s="210"/>
      <c r="G6" s="210"/>
    </row>
    <row r="7" spans="1:8" s="247" customFormat="1" ht="21.2" customHeight="1">
      <c r="A7" s="266" t="s">
        <v>372</v>
      </c>
      <c r="B7" s="266"/>
      <c r="C7" s="215"/>
      <c r="D7" s="246"/>
      <c r="E7" s="293" t="s">
        <v>404</v>
      </c>
      <c r="F7" s="292">
        <f>'Einnahmen-B_kam.'!D6</f>
        <v>0</v>
      </c>
      <c r="G7" s="248"/>
    </row>
    <row r="8" spans="1:8" ht="54" customHeight="1">
      <c r="A8" s="249"/>
      <c r="B8" s="409" t="s">
        <v>375</v>
      </c>
      <c r="C8" s="410"/>
      <c r="D8" s="417" t="s">
        <v>381</v>
      </c>
      <c r="E8" s="413" t="s">
        <v>374</v>
      </c>
      <c r="F8" s="414"/>
      <c r="G8" s="415" t="s">
        <v>342</v>
      </c>
      <c r="H8" s="408" t="s">
        <v>343</v>
      </c>
    </row>
    <row r="9" spans="1:8" ht="18" customHeight="1">
      <c r="A9" s="251"/>
      <c r="B9" s="411"/>
      <c r="C9" s="412"/>
      <c r="D9" s="417"/>
      <c r="E9" s="252">
        <v>2017</v>
      </c>
      <c r="F9" s="252">
        <f>'Einnahmen-A_kam.'!E3</f>
        <v>2018</v>
      </c>
      <c r="G9" s="416"/>
      <c r="H9" s="408"/>
    </row>
    <row r="10" spans="1:8" s="256" customFormat="1" ht="30.2" customHeight="1">
      <c r="A10" s="333"/>
      <c r="B10" s="334" t="s">
        <v>415</v>
      </c>
      <c r="C10" s="335"/>
      <c r="D10" s="253"/>
      <c r="E10" s="254"/>
      <c r="F10" s="255"/>
      <c r="G10" s="255"/>
      <c r="H10" s="255"/>
    </row>
    <row r="11" spans="1:8" s="256" customFormat="1" ht="20.25" customHeight="1">
      <c r="A11" s="333"/>
      <c r="B11" s="336" t="s">
        <v>17</v>
      </c>
      <c r="C11" s="335" t="s">
        <v>416</v>
      </c>
      <c r="D11" s="257" t="s">
        <v>18</v>
      </c>
      <c r="E11" s="258"/>
      <c r="F11" s="258">
        <f>'Einnahmen-A_kam.'!I11</f>
        <v>0</v>
      </c>
      <c r="G11" s="280" t="str">
        <f>IF(F11+E11=0,"ok",IF(AND(E11=0,F11&gt;1000),"Im Vorjahr kein Wert vorhanden, warum im aktuellen Berichtsjahr? Bitte im Deckblatt unter Bemerkungen eintragen.",IF(AND(E11&gt;1000,F11=0),"Im aktuellen Berichtsjahr kein Wert vorhanden, warum im Vorjahr? Bitte im Deckblatt unter Bemerkungen eintragen.",IF(F11*E11=0,"ok",IF(F11-E11=0,"ok",F11*100/E11-100)))))</f>
        <v>ok</v>
      </c>
      <c r="H11" s="279" t="str">
        <f>IF(G11="ok","ok",IF(AND(G11&lt;=-10,F11-E11&lt;=-1000000),"Eintrag im Deckblatt unter Bemerkungen erforderlich, wenn der Unterschied große Auswirkungen auf das Ergebnis hat!",IF(AND(G11&gt;=10,F11-E11&gt;=1000000),"Eintrag im Deckblatt unter Bemerkungen erforderlich, wenn der Unterschied große Auswirkungen auf das Ergebnis hat!","ok")))</f>
        <v>ok</v>
      </c>
    </row>
    <row r="12" spans="1:8" s="256" customFormat="1" ht="20.25" customHeight="1">
      <c r="A12" s="333"/>
      <c r="B12" s="336" t="s">
        <v>19</v>
      </c>
      <c r="C12" s="335" t="s">
        <v>20</v>
      </c>
      <c r="D12" s="259" t="s">
        <v>21</v>
      </c>
      <c r="E12" s="258"/>
      <c r="F12" s="258">
        <f>'Einnahmen-A_kam.'!I12</f>
        <v>0</v>
      </c>
      <c r="G12" s="280" t="str">
        <f t="shared" ref="G12:G73" si="0">IF(F12+E12=0,"ok",IF(AND(E12=0,F12&gt;1000),"Im Vorjahr kein Wert vorhanden, warum im aktuellen Berichtsjahr? Bitte im Deckblatt unter Bemerkungen eintragen.",IF(AND(E12&gt;1000,F12=0),"Im aktuellen Berichtsjahr kein Wert vorhanden, warum im Vorjahr? Bitte im Deckblatt unter Bemerkungen eintragen.",IF(F12*E12=0,"ok",IF(F12-E12=0,"ok",F12*100/E12-100)))))</f>
        <v>ok</v>
      </c>
      <c r="H12" s="279" t="str">
        <f t="shared" ref="H12:H73" si="1">IF(G12="ok","ok",IF(AND(G12&lt;=-10,F12-E12&lt;=-1000000),"Eintrag im Deckblatt unter Bemerkungen erforderlich, wenn der Unterschied große Auswirkungen auf das Ergebnis hat!",IF(AND(G12&gt;=10,F12-E12&gt;=1000000),"Eintrag im Deckblatt unter Bemerkungen erforderlich, wenn der Unterschied große Auswirkungen auf das Ergebnis hat!","ok")))</f>
        <v>ok</v>
      </c>
    </row>
    <row r="13" spans="1:8" s="256" customFormat="1" ht="20.25" customHeight="1">
      <c r="A13" s="333"/>
      <c r="B13" s="336" t="s">
        <v>22</v>
      </c>
      <c r="C13" s="335" t="s">
        <v>23</v>
      </c>
      <c r="D13" s="259" t="s">
        <v>24</v>
      </c>
      <c r="E13" s="258"/>
      <c r="F13" s="258">
        <f>'Einnahmen-A_kam.'!I13</f>
        <v>0</v>
      </c>
      <c r="G13" s="280" t="str">
        <f t="shared" si="0"/>
        <v>ok</v>
      </c>
      <c r="H13" s="279" t="str">
        <f t="shared" si="1"/>
        <v>ok</v>
      </c>
    </row>
    <row r="14" spans="1:8" s="256" customFormat="1" ht="20.25" customHeight="1">
      <c r="A14" s="333"/>
      <c r="B14" s="336" t="s">
        <v>22</v>
      </c>
      <c r="C14" s="335" t="s">
        <v>25</v>
      </c>
      <c r="D14" s="259" t="s">
        <v>26</v>
      </c>
      <c r="E14" s="258"/>
      <c r="F14" s="258">
        <f>'Einnahmen-A_kam.'!I14</f>
        <v>0</v>
      </c>
      <c r="G14" s="280" t="str">
        <f t="shared" si="0"/>
        <v>ok</v>
      </c>
      <c r="H14" s="279" t="str">
        <f t="shared" si="1"/>
        <v>ok</v>
      </c>
    </row>
    <row r="15" spans="1:8" s="256" customFormat="1" ht="20.25" customHeight="1">
      <c r="A15" s="333"/>
      <c r="B15" s="336" t="s">
        <v>22</v>
      </c>
      <c r="C15" s="335" t="s">
        <v>27</v>
      </c>
      <c r="D15" s="259" t="s">
        <v>28</v>
      </c>
      <c r="E15" s="258"/>
      <c r="F15" s="258">
        <f>'Einnahmen-A_kam.'!I15</f>
        <v>0</v>
      </c>
      <c r="G15" s="280" t="str">
        <f t="shared" si="0"/>
        <v>ok</v>
      </c>
      <c r="H15" s="279" t="str">
        <f t="shared" si="1"/>
        <v>ok</v>
      </c>
    </row>
    <row r="16" spans="1:8" s="256" customFormat="1" ht="20.25" customHeight="1">
      <c r="A16" s="333"/>
      <c r="B16" s="336" t="s">
        <v>29</v>
      </c>
      <c r="C16" s="337" t="s">
        <v>30</v>
      </c>
      <c r="D16" s="259" t="s">
        <v>31</v>
      </c>
      <c r="E16" s="258"/>
      <c r="F16" s="258">
        <f>'Einnahmen-A_kam.'!I16</f>
        <v>0</v>
      </c>
      <c r="G16" s="280" t="str">
        <f t="shared" si="0"/>
        <v>ok</v>
      </c>
      <c r="H16" s="279" t="str">
        <f t="shared" si="1"/>
        <v>ok</v>
      </c>
    </row>
    <row r="17" spans="1:8" s="256" customFormat="1" ht="20.25" customHeight="1">
      <c r="A17" s="333"/>
      <c r="B17" s="336" t="s">
        <v>22</v>
      </c>
      <c r="C17" s="335" t="s">
        <v>367</v>
      </c>
      <c r="D17" s="259" t="s">
        <v>33</v>
      </c>
      <c r="E17" s="258"/>
      <c r="F17" s="258">
        <f>'Einnahmen-A_kam.'!I17</f>
        <v>0</v>
      </c>
      <c r="G17" s="280" t="str">
        <f t="shared" si="0"/>
        <v>ok</v>
      </c>
      <c r="H17" s="279" t="str">
        <f t="shared" si="1"/>
        <v>ok</v>
      </c>
    </row>
    <row r="18" spans="1:8" s="256" customFormat="1" ht="20.25" customHeight="1">
      <c r="A18" s="333"/>
      <c r="B18" s="336" t="s">
        <v>29</v>
      </c>
      <c r="C18" s="335" t="s">
        <v>34</v>
      </c>
      <c r="D18" s="259" t="s">
        <v>35</v>
      </c>
      <c r="E18" s="258"/>
      <c r="F18" s="258">
        <f>'Einnahmen-A_kam.'!I18</f>
        <v>0</v>
      </c>
      <c r="G18" s="280" t="str">
        <f t="shared" si="0"/>
        <v>ok</v>
      </c>
      <c r="H18" s="279" t="str">
        <f t="shared" si="1"/>
        <v>ok</v>
      </c>
    </row>
    <row r="19" spans="1:8" s="256" customFormat="1" ht="20.25" customHeight="1">
      <c r="A19" s="333"/>
      <c r="B19" s="336" t="s">
        <v>29</v>
      </c>
      <c r="C19" s="335" t="s">
        <v>36</v>
      </c>
      <c r="D19" s="259" t="s">
        <v>37</v>
      </c>
      <c r="E19" s="258"/>
      <c r="F19" s="258">
        <f>'Einnahmen-A_kam.'!I19</f>
        <v>0</v>
      </c>
      <c r="G19" s="280" t="str">
        <f t="shared" si="0"/>
        <v>ok</v>
      </c>
      <c r="H19" s="279" t="str">
        <f t="shared" si="1"/>
        <v>ok</v>
      </c>
    </row>
    <row r="20" spans="1:8" s="256" customFormat="1" ht="20.25" customHeight="1">
      <c r="A20" s="333"/>
      <c r="B20" s="336" t="s">
        <v>19</v>
      </c>
      <c r="C20" s="335" t="s">
        <v>38</v>
      </c>
      <c r="D20" s="259" t="s">
        <v>39</v>
      </c>
      <c r="E20" s="258"/>
      <c r="F20" s="258">
        <f>'Einnahmen-A_kam.'!I20</f>
        <v>0</v>
      </c>
      <c r="G20" s="280" t="str">
        <f t="shared" si="0"/>
        <v>ok</v>
      </c>
      <c r="H20" s="279" t="str">
        <f t="shared" si="1"/>
        <v>ok</v>
      </c>
    </row>
    <row r="21" spans="1:8" s="256" customFormat="1" ht="20.25" customHeight="1">
      <c r="A21" s="333"/>
      <c r="B21" s="336" t="s">
        <v>22</v>
      </c>
      <c r="C21" s="335" t="s">
        <v>40</v>
      </c>
      <c r="D21" s="259" t="s">
        <v>41</v>
      </c>
      <c r="E21" s="258"/>
      <c r="F21" s="258">
        <f>'Einnahmen-A_kam.'!I21</f>
        <v>0</v>
      </c>
      <c r="G21" s="280" t="str">
        <f t="shared" si="0"/>
        <v>ok</v>
      </c>
      <c r="H21" s="279" t="str">
        <f t="shared" si="1"/>
        <v>ok</v>
      </c>
    </row>
    <row r="22" spans="1:8" s="256" customFormat="1" ht="20.25" customHeight="1">
      <c r="A22" s="333"/>
      <c r="B22" s="336" t="s">
        <v>22</v>
      </c>
      <c r="C22" s="335" t="s">
        <v>42</v>
      </c>
      <c r="D22" s="259" t="s">
        <v>43</v>
      </c>
      <c r="E22" s="258"/>
      <c r="F22" s="258">
        <f>'Einnahmen-A_kam.'!I22</f>
        <v>0</v>
      </c>
      <c r="G22" s="280" t="str">
        <f t="shared" si="0"/>
        <v>ok</v>
      </c>
      <c r="H22" s="279" t="str">
        <f t="shared" si="1"/>
        <v>ok</v>
      </c>
    </row>
    <row r="23" spans="1:8" s="256" customFormat="1" ht="20.25" customHeight="1">
      <c r="A23" s="333"/>
      <c r="B23" s="336" t="s">
        <v>17</v>
      </c>
      <c r="C23" s="335" t="s">
        <v>44</v>
      </c>
      <c r="D23" s="259" t="s">
        <v>45</v>
      </c>
      <c r="E23" s="258"/>
      <c r="F23" s="258">
        <f>'Einnahmen-A_kam.'!I23</f>
        <v>0</v>
      </c>
      <c r="G23" s="280" t="str">
        <f t="shared" si="0"/>
        <v>ok</v>
      </c>
      <c r="H23" s="279" t="str">
        <f t="shared" si="1"/>
        <v>ok</v>
      </c>
    </row>
    <row r="24" spans="1:8" s="256" customFormat="1" ht="20.25" customHeight="1">
      <c r="A24" s="333"/>
      <c r="B24" s="336" t="s">
        <v>19</v>
      </c>
      <c r="C24" s="335" t="s">
        <v>46</v>
      </c>
      <c r="D24" s="259" t="s">
        <v>47</v>
      </c>
      <c r="E24" s="258"/>
      <c r="F24" s="258">
        <f>'Einnahmen-A_kam.'!I24</f>
        <v>0</v>
      </c>
      <c r="G24" s="280" t="str">
        <f t="shared" si="0"/>
        <v>ok</v>
      </c>
      <c r="H24" s="279" t="str">
        <f t="shared" si="1"/>
        <v>ok</v>
      </c>
    </row>
    <row r="25" spans="1:8" s="256" customFormat="1" ht="20.25" customHeight="1">
      <c r="A25" s="333"/>
      <c r="B25" s="336" t="s">
        <v>29</v>
      </c>
      <c r="C25" s="335" t="s">
        <v>424</v>
      </c>
      <c r="D25" s="317" t="s">
        <v>417</v>
      </c>
      <c r="E25" s="258"/>
      <c r="F25" s="258">
        <f>'Einnahmen-A_kam.'!I25</f>
        <v>0</v>
      </c>
      <c r="G25" s="280" t="str">
        <f t="shared" si="0"/>
        <v>ok</v>
      </c>
      <c r="H25" s="279" t="str">
        <f t="shared" si="1"/>
        <v>ok</v>
      </c>
    </row>
    <row r="26" spans="1:8" s="256" customFormat="1" ht="30.2" customHeight="1">
      <c r="A26" s="333"/>
      <c r="B26" s="334" t="s">
        <v>50</v>
      </c>
      <c r="C26" s="335"/>
      <c r="D26" s="253"/>
      <c r="E26" s="255"/>
      <c r="F26" s="255"/>
      <c r="G26" s="255"/>
      <c r="H26" s="255"/>
    </row>
    <row r="27" spans="1:8" s="256" customFormat="1" ht="20.25" customHeight="1">
      <c r="A27" s="333"/>
      <c r="B27" s="336" t="s">
        <v>22</v>
      </c>
      <c r="C27" s="335" t="s">
        <v>50</v>
      </c>
      <c r="D27" s="260" t="s">
        <v>51</v>
      </c>
      <c r="E27" s="258"/>
      <c r="F27" s="258">
        <f>'Einnahmen-A_kam.'!I27</f>
        <v>0</v>
      </c>
      <c r="G27" s="280" t="str">
        <f t="shared" si="0"/>
        <v>ok</v>
      </c>
      <c r="H27" s="279" t="str">
        <f t="shared" si="1"/>
        <v>ok</v>
      </c>
    </row>
    <row r="28" spans="1:8" s="256" customFormat="1" ht="30.2" customHeight="1">
      <c r="A28" s="333"/>
      <c r="B28" s="334" t="s">
        <v>52</v>
      </c>
      <c r="C28" s="335"/>
      <c r="D28" s="253"/>
      <c r="E28" s="255"/>
      <c r="F28" s="255"/>
      <c r="G28" s="255"/>
      <c r="H28" s="255"/>
    </row>
    <row r="29" spans="1:8" s="256" customFormat="1" ht="20.25" customHeight="1">
      <c r="A29" s="333"/>
      <c r="B29" s="336" t="s">
        <v>17</v>
      </c>
      <c r="C29" s="335" t="s">
        <v>53</v>
      </c>
      <c r="D29" s="257" t="s">
        <v>54</v>
      </c>
      <c r="E29" s="258"/>
      <c r="F29" s="258">
        <f>'Einnahmen-A_kam.'!I29</f>
        <v>0</v>
      </c>
      <c r="G29" s="280" t="str">
        <f t="shared" si="0"/>
        <v>ok</v>
      </c>
      <c r="H29" s="279" t="str">
        <f t="shared" si="1"/>
        <v>ok</v>
      </c>
    </row>
    <row r="30" spans="1:8" s="256" customFormat="1" ht="24">
      <c r="A30" s="333"/>
      <c r="B30" s="336"/>
      <c r="C30" s="335" t="s">
        <v>368</v>
      </c>
      <c r="D30" s="259" t="s">
        <v>56</v>
      </c>
      <c r="E30" s="258"/>
      <c r="F30" s="258">
        <f>'Einnahmen-A_kam.'!I30</f>
        <v>0</v>
      </c>
      <c r="G30" s="280" t="str">
        <f t="shared" si="0"/>
        <v>ok</v>
      </c>
      <c r="H30" s="279" t="str">
        <f t="shared" si="1"/>
        <v>ok</v>
      </c>
    </row>
    <row r="31" spans="1:8" s="256" customFormat="1" ht="20.25" customHeight="1">
      <c r="A31" s="333"/>
      <c r="B31" s="336" t="s">
        <v>22</v>
      </c>
      <c r="C31" s="335" t="s">
        <v>57</v>
      </c>
      <c r="D31" s="259" t="s">
        <v>58</v>
      </c>
      <c r="E31" s="258"/>
      <c r="F31" s="258">
        <f>'Einnahmen-A_kam.'!I31</f>
        <v>0</v>
      </c>
      <c r="G31" s="280" t="str">
        <f t="shared" si="0"/>
        <v>ok</v>
      </c>
      <c r="H31" s="279" t="str">
        <f t="shared" si="1"/>
        <v>ok</v>
      </c>
    </row>
    <row r="32" spans="1:8" s="256" customFormat="1" ht="20.25" customHeight="1">
      <c r="A32" s="333"/>
      <c r="B32" s="336" t="s">
        <v>22</v>
      </c>
      <c r="C32" s="335" t="s">
        <v>59</v>
      </c>
      <c r="D32" s="259" t="s">
        <v>60</v>
      </c>
      <c r="E32" s="258"/>
      <c r="F32" s="258">
        <f>'Einnahmen-A_kam.'!I32</f>
        <v>0</v>
      </c>
      <c r="G32" s="280" t="str">
        <f t="shared" si="0"/>
        <v>ok</v>
      </c>
      <c r="H32" s="279" t="str">
        <f t="shared" si="1"/>
        <v>ok</v>
      </c>
    </row>
    <row r="33" spans="1:8" s="256" customFormat="1" ht="20.25" customHeight="1">
      <c r="A33" s="333"/>
      <c r="B33" s="336" t="s">
        <v>22</v>
      </c>
      <c r="C33" s="335" t="s">
        <v>61</v>
      </c>
      <c r="D33" s="259" t="s">
        <v>62</v>
      </c>
      <c r="E33" s="258"/>
      <c r="F33" s="258">
        <f>'Einnahmen-A_kam.'!I33</f>
        <v>0</v>
      </c>
      <c r="G33" s="280" t="str">
        <f t="shared" si="0"/>
        <v>ok</v>
      </c>
      <c r="H33" s="279" t="str">
        <f t="shared" si="1"/>
        <v>ok</v>
      </c>
    </row>
    <row r="34" spans="1:8" s="256" customFormat="1" ht="20.25" customHeight="1">
      <c r="A34" s="333"/>
      <c r="B34" s="336" t="s">
        <v>22</v>
      </c>
      <c r="C34" s="335" t="s">
        <v>63</v>
      </c>
      <c r="D34" s="259" t="s">
        <v>64</v>
      </c>
      <c r="E34" s="258"/>
      <c r="F34" s="258">
        <f>'Einnahmen-A_kam.'!I34</f>
        <v>0</v>
      </c>
      <c r="G34" s="280" t="str">
        <f t="shared" si="0"/>
        <v>ok</v>
      </c>
      <c r="H34" s="279" t="str">
        <f t="shared" si="1"/>
        <v>ok</v>
      </c>
    </row>
    <row r="35" spans="1:8" s="256" customFormat="1" ht="20.25" customHeight="1">
      <c r="A35" s="333"/>
      <c r="B35" s="336" t="s">
        <v>22</v>
      </c>
      <c r="C35" s="335" t="s">
        <v>399</v>
      </c>
      <c r="D35" s="259" t="s">
        <v>65</v>
      </c>
      <c r="E35" s="258"/>
      <c r="F35" s="258">
        <f>'Einnahmen-A_kam.'!I35</f>
        <v>0</v>
      </c>
      <c r="G35" s="280" t="str">
        <f t="shared" si="0"/>
        <v>ok</v>
      </c>
      <c r="H35" s="279" t="str">
        <f t="shared" si="1"/>
        <v>ok</v>
      </c>
    </row>
    <row r="36" spans="1:8" s="256" customFormat="1" ht="20.25" customHeight="1">
      <c r="A36" s="333"/>
      <c r="B36" s="336" t="s">
        <v>22</v>
      </c>
      <c r="C36" s="335" t="s">
        <v>66</v>
      </c>
      <c r="D36" s="259" t="s">
        <v>67</v>
      </c>
      <c r="E36" s="258"/>
      <c r="F36" s="258">
        <f>'Einnahmen-A_kam.'!I36</f>
        <v>0</v>
      </c>
      <c r="G36" s="280" t="str">
        <f t="shared" si="0"/>
        <v>ok</v>
      </c>
      <c r="H36" s="279" t="str">
        <f t="shared" si="1"/>
        <v>ok</v>
      </c>
    </row>
    <row r="37" spans="1:8" s="256" customFormat="1" ht="24" customHeight="1">
      <c r="A37" s="333"/>
      <c r="B37" s="336" t="s">
        <v>22</v>
      </c>
      <c r="C37" s="335" t="s">
        <v>400</v>
      </c>
      <c r="D37" s="317" t="s">
        <v>69</v>
      </c>
      <c r="E37" s="258"/>
      <c r="F37" s="258">
        <f>'Einnahmen-A_kam.'!I37</f>
        <v>0</v>
      </c>
      <c r="G37" s="280" t="str">
        <f>IF(F37+E37=0,"ok",IF(AND(E37=0,F37&gt;1000),"Im Vorjahr kein Wert vorhanden, warum im aktuellen Berichtsjahr? Bitte im Deckblatt unter Bemerkungen eintragen.",IF(AND(E37&gt;1000,F37=0),"Im aktuellen Berichtsjahr kein Wert vorhanden, warum im Vorjahr? Bitte im Deckblatt unter Bemerkungen eintragen.",IF(F37*E37=0,"ok",IF(F37-E37=0,"ok",F37*100/E37-100)))))</f>
        <v>ok</v>
      </c>
      <c r="H37" s="279" t="str">
        <f>IF(G37="ok","ok",IF(AND(G37&lt;=-10,F37-E37&lt;=-1000000),"Eintrag im Deckblatt unter Bemerkungen erforderlich, wenn der Unterschied große Auswirkungen auf das Ergebnis hat!",IF(AND(G37&gt;=10,F37-E37&gt;=1000000),"Eintrag im Deckblatt unter Bemerkungen erforderlich, wenn der Unterschied große Auswirkungen auf das Ergebnis hat!","ok")))</f>
        <v>ok</v>
      </c>
    </row>
    <row r="38" spans="1:8" s="256" customFormat="1" ht="20.25" customHeight="1">
      <c r="A38" s="333"/>
      <c r="B38" s="336" t="s">
        <v>22</v>
      </c>
      <c r="C38" s="335" t="s">
        <v>48</v>
      </c>
      <c r="D38" s="317" t="s">
        <v>419</v>
      </c>
      <c r="E38" s="258"/>
      <c r="F38" s="258">
        <f>'Einnahmen-A_kam.'!I38</f>
        <v>0</v>
      </c>
      <c r="G38" s="280" t="str">
        <f>IF(F38+E38=0,"ok",IF(AND(E38=0,F38&gt;1000),"Im Vorjahr kein Wert vorhanden, warum im aktuellen Berichtsjahr? Bitte im Deckblatt unter Bemerkungen eintragen.",IF(AND(E38&gt;1000,F38=0),"Im aktuellen Berichtsjahr kein Wert vorhanden, warum im Vorjahr? Bitte im Deckblatt unter Bemerkungen eintragen.",IF(F38*E38=0,"ok",IF(F38-E38=0,"ok",F38*100/E38-100)))))</f>
        <v>ok</v>
      </c>
      <c r="H38" s="279" t="str">
        <f>IF(G38="ok","ok",IF(AND(G38&lt;=-10,F38-E38&lt;=-1000000),"Eintrag im Deckblatt unter Bemerkungen erforderlich, wenn der Unterschied große Auswirkungen auf das Ergebnis hat!",IF(AND(G38&gt;=10,F38-E38&gt;=1000000),"Eintrag im Deckblatt unter Bemerkungen erforderlich, wenn der Unterschied große Auswirkungen auf das Ergebnis hat!","ok")))</f>
        <v>ok</v>
      </c>
    </row>
    <row r="39" spans="1:8" s="256" customFormat="1" ht="20.25" customHeight="1">
      <c r="A39" s="333"/>
      <c r="B39" s="336" t="s">
        <v>22</v>
      </c>
      <c r="C39" s="335" t="s">
        <v>49</v>
      </c>
      <c r="D39" s="317" t="s">
        <v>418</v>
      </c>
      <c r="E39" s="258"/>
      <c r="F39" s="258">
        <f>'Einnahmen-A_kam.'!I39</f>
        <v>0</v>
      </c>
      <c r="G39" s="280" t="str">
        <f t="shared" si="0"/>
        <v>ok</v>
      </c>
      <c r="H39" s="279" t="str">
        <f t="shared" si="1"/>
        <v>ok</v>
      </c>
    </row>
    <row r="40" spans="1:8" s="256" customFormat="1" ht="30.2" customHeight="1">
      <c r="A40" s="333"/>
      <c r="B40" s="334" t="s">
        <v>70</v>
      </c>
      <c r="C40" s="335"/>
      <c r="D40" s="253"/>
      <c r="E40" s="255"/>
      <c r="F40" s="255"/>
      <c r="G40" s="255"/>
      <c r="H40" s="255"/>
    </row>
    <row r="41" spans="1:8" s="256" customFormat="1" ht="20.25" customHeight="1">
      <c r="A41" s="333"/>
      <c r="B41" s="336" t="s">
        <v>29</v>
      </c>
      <c r="C41" s="335" t="s">
        <v>71</v>
      </c>
      <c r="D41" s="257" t="s">
        <v>72</v>
      </c>
      <c r="E41" s="258"/>
      <c r="F41" s="258">
        <f>'Einnahmen-A_kam.'!I41</f>
        <v>0</v>
      </c>
      <c r="G41" s="280" t="str">
        <f t="shared" si="0"/>
        <v>ok</v>
      </c>
      <c r="H41" s="279" t="str">
        <f t="shared" si="1"/>
        <v>ok</v>
      </c>
    </row>
    <row r="42" spans="1:8" s="256" customFormat="1" ht="20.25" customHeight="1">
      <c r="A42" s="333"/>
      <c r="B42" s="336" t="s">
        <v>22</v>
      </c>
      <c r="C42" s="335" t="s">
        <v>73</v>
      </c>
      <c r="D42" s="259" t="s">
        <v>74</v>
      </c>
      <c r="E42" s="258"/>
      <c r="F42" s="258">
        <f>'Einnahmen-A_kam.'!I42</f>
        <v>0</v>
      </c>
      <c r="G42" s="280" t="str">
        <f t="shared" si="0"/>
        <v>ok</v>
      </c>
      <c r="H42" s="279" t="str">
        <f t="shared" si="1"/>
        <v>ok</v>
      </c>
    </row>
    <row r="43" spans="1:8" s="256" customFormat="1" ht="20.25" customHeight="1">
      <c r="A43" s="333"/>
      <c r="B43" s="336" t="s">
        <v>22</v>
      </c>
      <c r="C43" s="335" t="s">
        <v>76</v>
      </c>
      <c r="D43" s="259" t="s">
        <v>77</v>
      </c>
      <c r="E43" s="258"/>
      <c r="F43" s="258">
        <f>'Einnahmen-A_kam.'!I43</f>
        <v>0</v>
      </c>
      <c r="G43" s="280" t="str">
        <f t="shared" si="0"/>
        <v>ok</v>
      </c>
      <c r="H43" s="279" t="str">
        <f t="shared" si="1"/>
        <v>ok</v>
      </c>
    </row>
    <row r="44" spans="1:8" s="256" customFormat="1" ht="20.25" customHeight="1">
      <c r="A44" s="333"/>
      <c r="B44" s="336" t="s">
        <v>22</v>
      </c>
      <c r="C44" s="335" t="s">
        <v>78</v>
      </c>
      <c r="D44" s="259" t="s">
        <v>79</v>
      </c>
      <c r="E44" s="258"/>
      <c r="F44" s="258">
        <f>'Einnahmen-A_kam.'!I44</f>
        <v>0</v>
      </c>
      <c r="G44" s="280" t="str">
        <f t="shared" si="0"/>
        <v>ok</v>
      </c>
      <c r="H44" s="279" t="str">
        <f t="shared" si="1"/>
        <v>ok</v>
      </c>
    </row>
    <row r="45" spans="1:8" s="256" customFormat="1" ht="20.25" customHeight="1">
      <c r="A45" s="333"/>
      <c r="B45" s="336" t="s">
        <v>22</v>
      </c>
      <c r="C45" s="335" t="s">
        <v>80</v>
      </c>
      <c r="D45" s="259" t="s">
        <v>81</v>
      </c>
      <c r="E45" s="258"/>
      <c r="F45" s="258">
        <f>'Einnahmen-A_kam.'!I45</f>
        <v>0</v>
      </c>
      <c r="G45" s="280" t="str">
        <f t="shared" si="0"/>
        <v>ok</v>
      </c>
      <c r="H45" s="279" t="str">
        <f t="shared" si="1"/>
        <v>ok</v>
      </c>
    </row>
    <row r="46" spans="1:8" s="256" customFormat="1" ht="20.25" customHeight="1">
      <c r="A46" s="333"/>
      <c r="B46" s="336" t="s">
        <v>22</v>
      </c>
      <c r="C46" s="335" t="s">
        <v>82</v>
      </c>
      <c r="D46" s="259" t="s">
        <v>83</v>
      </c>
      <c r="E46" s="258"/>
      <c r="F46" s="258">
        <f>'Einnahmen-A_kam.'!I46</f>
        <v>0</v>
      </c>
      <c r="G46" s="280" t="str">
        <f t="shared" si="0"/>
        <v>ok</v>
      </c>
      <c r="H46" s="279" t="str">
        <f t="shared" si="1"/>
        <v>ok</v>
      </c>
    </row>
    <row r="47" spans="1:8" s="256" customFormat="1" ht="20.25" customHeight="1">
      <c r="A47" s="333"/>
      <c r="B47" s="336" t="s">
        <v>22</v>
      </c>
      <c r="C47" s="335" t="s">
        <v>84</v>
      </c>
      <c r="D47" s="259" t="s">
        <v>85</v>
      </c>
      <c r="E47" s="258"/>
      <c r="F47" s="258">
        <f>'Einnahmen-A_kam.'!I47</f>
        <v>0</v>
      </c>
      <c r="G47" s="280" t="str">
        <f t="shared" si="0"/>
        <v>ok</v>
      </c>
      <c r="H47" s="279" t="str">
        <f t="shared" si="1"/>
        <v>ok</v>
      </c>
    </row>
    <row r="48" spans="1:8" s="256" customFormat="1" ht="20.25" customHeight="1">
      <c r="A48" s="333"/>
      <c r="B48" s="336" t="s">
        <v>22</v>
      </c>
      <c r="C48" s="335" t="s">
        <v>86</v>
      </c>
      <c r="D48" s="259" t="s">
        <v>87</v>
      </c>
      <c r="E48" s="258"/>
      <c r="F48" s="258">
        <f>'Einnahmen-A_kam.'!I48</f>
        <v>0</v>
      </c>
      <c r="G48" s="280" t="str">
        <f t="shared" si="0"/>
        <v>ok</v>
      </c>
      <c r="H48" s="279" t="str">
        <f t="shared" si="1"/>
        <v>ok</v>
      </c>
    </row>
    <row r="49" spans="1:8" s="256" customFormat="1" ht="30.2" customHeight="1">
      <c r="A49" s="333"/>
      <c r="B49" s="334" t="s">
        <v>88</v>
      </c>
      <c r="C49" s="335"/>
      <c r="D49" s="253"/>
      <c r="E49" s="255"/>
      <c r="F49" s="255"/>
      <c r="G49" s="255"/>
      <c r="H49" s="255"/>
    </row>
    <row r="50" spans="1:8" s="256" customFormat="1" ht="20.25" customHeight="1">
      <c r="A50" s="333"/>
      <c r="B50" s="336" t="s">
        <v>19</v>
      </c>
      <c r="C50" s="335" t="s">
        <v>89</v>
      </c>
      <c r="D50" s="257" t="s">
        <v>90</v>
      </c>
      <c r="E50" s="258"/>
      <c r="F50" s="258">
        <f>'Einnahmen-A_kam.'!I50</f>
        <v>0</v>
      </c>
      <c r="G50" s="280" t="str">
        <f t="shared" si="0"/>
        <v>ok</v>
      </c>
      <c r="H50" s="279" t="str">
        <f t="shared" si="1"/>
        <v>ok</v>
      </c>
    </row>
    <row r="51" spans="1:8" s="256" customFormat="1" ht="20.25" customHeight="1">
      <c r="A51" s="333"/>
      <c r="B51" s="336" t="s">
        <v>19</v>
      </c>
      <c r="C51" s="335" t="s">
        <v>91</v>
      </c>
      <c r="D51" s="259" t="s">
        <v>92</v>
      </c>
      <c r="E51" s="258"/>
      <c r="F51" s="258">
        <f>'Einnahmen-A_kam.'!I51</f>
        <v>0</v>
      </c>
      <c r="G51" s="280" t="str">
        <f t="shared" si="0"/>
        <v>ok</v>
      </c>
      <c r="H51" s="279" t="str">
        <f t="shared" si="1"/>
        <v>ok</v>
      </c>
    </row>
    <row r="52" spans="1:8" s="256" customFormat="1" ht="20.25" customHeight="1">
      <c r="A52" s="333"/>
      <c r="B52" s="336" t="s">
        <v>17</v>
      </c>
      <c r="C52" s="335" t="s">
        <v>93</v>
      </c>
      <c r="D52" s="259" t="s">
        <v>94</v>
      </c>
      <c r="E52" s="258"/>
      <c r="F52" s="258">
        <f>'Einnahmen-A_kam.'!I52</f>
        <v>0</v>
      </c>
      <c r="G52" s="280" t="str">
        <f t="shared" si="0"/>
        <v>ok</v>
      </c>
      <c r="H52" s="279" t="str">
        <f t="shared" si="1"/>
        <v>ok</v>
      </c>
    </row>
    <row r="53" spans="1:8" s="256" customFormat="1" ht="20.25" customHeight="1">
      <c r="A53" s="333"/>
      <c r="B53" s="336" t="s">
        <v>29</v>
      </c>
      <c r="C53" s="335" t="s">
        <v>95</v>
      </c>
      <c r="D53" s="259" t="s">
        <v>96</v>
      </c>
      <c r="E53" s="258"/>
      <c r="F53" s="258">
        <f>'Einnahmen-A_kam.'!I53</f>
        <v>0</v>
      </c>
      <c r="G53" s="280" t="str">
        <f t="shared" si="0"/>
        <v>ok</v>
      </c>
      <c r="H53" s="279" t="str">
        <f t="shared" si="1"/>
        <v>ok</v>
      </c>
    </row>
    <row r="54" spans="1:8" s="256" customFormat="1" ht="20.25" customHeight="1">
      <c r="A54" s="333"/>
      <c r="B54" s="336" t="s">
        <v>17</v>
      </c>
      <c r="C54" s="335" t="s">
        <v>97</v>
      </c>
      <c r="D54" s="259" t="s">
        <v>98</v>
      </c>
      <c r="E54" s="258"/>
      <c r="F54" s="258">
        <f>'Einnahmen-A_kam.'!I54</f>
        <v>0</v>
      </c>
      <c r="G54" s="280" t="str">
        <f t="shared" si="0"/>
        <v>ok</v>
      </c>
      <c r="H54" s="279" t="str">
        <f t="shared" si="1"/>
        <v>ok</v>
      </c>
    </row>
    <row r="55" spans="1:8" s="256" customFormat="1" ht="20.25" customHeight="1">
      <c r="A55" s="333"/>
      <c r="B55" s="336" t="s">
        <v>22</v>
      </c>
      <c r="C55" s="335" t="s">
        <v>99</v>
      </c>
      <c r="D55" s="259" t="s">
        <v>100</v>
      </c>
      <c r="E55" s="258"/>
      <c r="F55" s="258">
        <f>'Einnahmen-A_kam.'!I55</f>
        <v>0</v>
      </c>
      <c r="G55" s="280" t="str">
        <f t="shared" si="0"/>
        <v>ok</v>
      </c>
      <c r="H55" s="279" t="str">
        <f t="shared" si="1"/>
        <v>ok</v>
      </c>
    </row>
    <row r="56" spans="1:8" s="256" customFormat="1" ht="30.2" customHeight="1">
      <c r="A56" s="333"/>
      <c r="B56" s="338" t="s">
        <v>422</v>
      </c>
      <c r="C56" s="335"/>
      <c r="D56" s="253"/>
      <c r="E56" s="255"/>
      <c r="F56" s="255"/>
      <c r="G56" s="255"/>
      <c r="H56" s="255"/>
    </row>
    <row r="57" spans="1:8" s="256" customFormat="1" ht="20.25" customHeight="1">
      <c r="A57" s="333"/>
      <c r="B57" s="336" t="s">
        <v>22</v>
      </c>
      <c r="C57" s="335" t="s">
        <v>101</v>
      </c>
      <c r="D57" s="257" t="s">
        <v>102</v>
      </c>
      <c r="E57" s="258"/>
      <c r="F57" s="258">
        <f>'Einnahmen-A_kam.'!I57</f>
        <v>0</v>
      </c>
      <c r="G57" s="280" t="str">
        <f t="shared" si="0"/>
        <v>ok</v>
      </c>
      <c r="H57" s="279" t="str">
        <f t="shared" si="1"/>
        <v>ok</v>
      </c>
    </row>
    <row r="58" spans="1:8" s="256" customFormat="1" ht="20.25" customHeight="1">
      <c r="A58" s="333"/>
      <c r="B58" s="336" t="s">
        <v>22</v>
      </c>
      <c r="C58" s="335" t="s">
        <v>103</v>
      </c>
      <c r="D58" s="259" t="s">
        <v>104</v>
      </c>
      <c r="E58" s="258"/>
      <c r="F58" s="258">
        <f>'Einnahmen-A_kam.'!I58</f>
        <v>0</v>
      </c>
      <c r="G58" s="280" t="str">
        <f t="shared" si="0"/>
        <v>ok</v>
      </c>
      <c r="H58" s="279" t="str">
        <f t="shared" si="1"/>
        <v>ok</v>
      </c>
    </row>
    <row r="59" spans="1:8" s="256" customFormat="1" ht="20.25" customHeight="1">
      <c r="A59" s="333"/>
      <c r="B59" s="336" t="s">
        <v>19</v>
      </c>
      <c r="C59" s="335" t="s">
        <v>105</v>
      </c>
      <c r="D59" s="259" t="s">
        <v>106</v>
      </c>
      <c r="E59" s="258"/>
      <c r="F59" s="258">
        <f>'Einnahmen-A_kam.'!I59</f>
        <v>0</v>
      </c>
      <c r="G59" s="280" t="str">
        <f t="shared" si="0"/>
        <v>ok</v>
      </c>
      <c r="H59" s="279" t="str">
        <f t="shared" si="1"/>
        <v>ok</v>
      </c>
    </row>
    <row r="60" spans="1:8" s="256" customFormat="1" ht="20.25" customHeight="1">
      <c r="A60" s="333"/>
      <c r="B60" s="336" t="s">
        <v>22</v>
      </c>
      <c r="C60" s="335" t="s">
        <v>107</v>
      </c>
      <c r="D60" s="259" t="s">
        <v>108</v>
      </c>
      <c r="E60" s="258"/>
      <c r="F60" s="258">
        <f>'Einnahmen-A_kam.'!I60</f>
        <v>0</v>
      </c>
      <c r="G60" s="280" t="str">
        <f t="shared" si="0"/>
        <v>ok</v>
      </c>
      <c r="H60" s="279" t="str">
        <f t="shared" si="1"/>
        <v>ok</v>
      </c>
    </row>
    <row r="61" spans="1:8" s="256" customFormat="1" ht="20.25" customHeight="1">
      <c r="A61" s="333"/>
      <c r="B61" s="336" t="s">
        <v>22</v>
      </c>
      <c r="C61" s="335" t="s">
        <v>109</v>
      </c>
      <c r="D61" s="257" t="s">
        <v>110</v>
      </c>
      <c r="E61" s="258"/>
      <c r="F61" s="258">
        <f>'Einnahmen-A_kam.'!I61</f>
        <v>0</v>
      </c>
      <c r="G61" s="280" t="str">
        <f t="shared" si="0"/>
        <v>ok</v>
      </c>
      <c r="H61" s="279" t="str">
        <f t="shared" si="1"/>
        <v>ok</v>
      </c>
    </row>
    <row r="62" spans="1:8" s="256" customFormat="1" ht="20.25" customHeight="1">
      <c r="A62" s="333"/>
      <c r="B62" s="336" t="s">
        <v>111</v>
      </c>
      <c r="C62" s="335" t="s">
        <v>112</v>
      </c>
      <c r="D62" s="259" t="s">
        <v>113</v>
      </c>
      <c r="E62" s="258"/>
      <c r="F62" s="258">
        <f>'Einnahmen-A_kam.'!I62</f>
        <v>0</v>
      </c>
      <c r="G62" s="280" t="str">
        <f t="shared" si="0"/>
        <v>ok</v>
      </c>
      <c r="H62" s="279" t="str">
        <f t="shared" si="1"/>
        <v>ok</v>
      </c>
    </row>
    <row r="63" spans="1:8" s="256" customFormat="1" ht="20.25" customHeight="1">
      <c r="A63" s="333"/>
      <c r="B63" s="336" t="s">
        <v>114</v>
      </c>
      <c r="C63" s="322" t="s">
        <v>115</v>
      </c>
      <c r="D63" s="259" t="s">
        <v>116</v>
      </c>
      <c r="E63" s="258"/>
      <c r="F63" s="258">
        <f>'Einnahmen-A_kam.'!I63</f>
        <v>0</v>
      </c>
      <c r="G63" s="280" t="str">
        <f t="shared" si="0"/>
        <v>ok</v>
      </c>
      <c r="H63" s="279" t="str">
        <f t="shared" si="1"/>
        <v>ok</v>
      </c>
    </row>
    <row r="64" spans="1:8" s="256" customFormat="1" ht="20.25" customHeight="1">
      <c r="A64" s="333"/>
      <c r="B64" s="336" t="s">
        <v>22</v>
      </c>
      <c r="C64" s="335" t="s">
        <v>117</v>
      </c>
      <c r="D64" s="259" t="s">
        <v>118</v>
      </c>
      <c r="E64" s="258"/>
      <c r="F64" s="258">
        <f>'Einnahmen-A_kam.'!I64</f>
        <v>0</v>
      </c>
      <c r="G64" s="280" t="str">
        <f t="shared" si="0"/>
        <v>ok</v>
      </c>
      <c r="H64" s="279" t="str">
        <f t="shared" si="1"/>
        <v>ok</v>
      </c>
    </row>
    <row r="65" spans="1:8" s="256" customFormat="1" ht="20.25" customHeight="1">
      <c r="A65" s="333"/>
      <c r="B65" s="336" t="s">
        <v>22</v>
      </c>
      <c r="C65" s="335" t="s">
        <v>119</v>
      </c>
      <c r="D65" s="259" t="s">
        <v>120</v>
      </c>
      <c r="E65" s="258"/>
      <c r="F65" s="258">
        <f>'Einnahmen-A_kam.'!I65</f>
        <v>0</v>
      </c>
      <c r="G65" s="280" t="str">
        <f t="shared" si="0"/>
        <v>ok</v>
      </c>
      <c r="H65" s="279" t="str">
        <f t="shared" si="1"/>
        <v>ok</v>
      </c>
    </row>
    <row r="66" spans="1:8" s="256" customFormat="1" ht="30.2" customHeight="1">
      <c r="A66" s="333"/>
      <c r="B66" s="334" t="s">
        <v>121</v>
      </c>
      <c r="C66" s="335"/>
      <c r="D66" s="253" t="s">
        <v>12</v>
      </c>
      <c r="E66" s="255"/>
      <c r="F66" s="255"/>
      <c r="G66" s="255"/>
      <c r="H66" s="255"/>
    </row>
    <row r="67" spans="1:8" s="256" customFormat="1" ht="20.25" customHeight="1">
      <c r="A67" s="333"/>
      <c r="B67" s="336" t="s">
        <v>17</v>
      </c>
      <c r="C67" s="335" t="s">
        <v>122</v>
      </c>
      <c r="D67" s="257" t="s">
        <v>123</v>
      </c>
      <c r="E67" s="258"/>
      <c r="F67" s="258">
        <f>'Einnahmen-A_kam.'!I67</f>
        <v>0</v>
      </c>
      <c r="G67" s="280" t="str">
        <f t="shared" si="0"/>
        <v>ok</v>
      </c>
      <c r="H67" s="279" t="str">
        <f t="shared" si="1"/>
        <v>ok</v>
      </c>
    </row>
    <row r="68" spans="1:8" s="256" customFormat="1" ht="20.25" customHeight="1">
      <c r="A68" s="333"/>
      <c r="B68" s="336" t="s">
        <v>19</v>
      </c>
      <c r="C68" s="335" t="s">
        <v>369</v>
      </c>
      <c r="D68" s="259" t="s">
        <v>125</v>
      </c>
      <c r="E68" s="258"/>
      <c r="F68" s="258">
        <f>'Einnahmen-A_kam.'!I68</f>
        <v>0</v>
      </c>
      <c r="G68" s="280" t="str">
        <f t="shared" si="0"/>
        <v>ok</v>
      </c>
      <c r="H68" s="279" t="str">
        <f t="shared" si="1"/>
        <v>ok</v>
      </c>
    </row>
    <row r="69" spans="1:8" s="256" customFormat="1" ht="20.25" customHeight="1">
      <c r="A69" s="333"/>
      <c r="B69" s="336" t="s">
        <v>19</v>
      </c>
      <c r="C69" s="335" t="s">
        <v>126</v>
      </c>
      <c r="D69" s="259" t="s">
        <v>127</v>
      </c>
      <c r="E69" s="258"/>
      <c r="F69" s="258">
        <f>'Einnahmen-A_kam.'!I69</f>
        <v>0</v>
      </c>
      <c r="G69" s="280" t="str">
        <f t="shared" si="0"/>
        <v>ok</v>
      </c>
      <c r="H69" s="279" t="str">
        <f t="shared" si="1"/>
        <v>ok</v>
      </c>
    </row>
    <row r="70" spans="1:8" s="256" customFormat="1" ht="20.25" customHeight="1">
      <c r="A70" s="333"/>
      <c r="B70" s="336" t="s">
        <v>17</v>
      </c>
      <c r="C70" s="335" t="s">
        <v>128</v>
      </c>
      <c r="D70" s="259" t="s">
        <v>129</v>
      </c>
      <c r="E70" s="258"/>
      <c r="F70" s="258">
        <f>'Einnahmen-A_kam.'!I70</f>
        <v>0</v>
      </c>
      <c r="G70" s="280" t="str">
        <f t="shared" si="0"/>
        <v>ok</v>
      </c>
      <c r="H70" s="279" t="str">
        <f t="shared" si="1"/>
        <v>ok</v>
      </c>
    </row>
    <row r="71" spans="1:8" s="256" customFormat="1" ht="20.25" customHeight="1">
      <c r="A71" s="333"/>
      <c r="B71" s="336" t="s">
        <v>22</v>
      </c>
      <c r="C71" s="335" t="s">
        <v>426</v>
      </c>
      <c r="D71" s="259" t="s">
        <v>130</v>
      </c>
      <c r="E71" s="258"/>
      <c r="F71" s="258">
        <f>'Einnahmen-A_kam.'!I71</f>
        <v>0</v>
      </c>
      <c r="G71" s="280" t="str">
        <f t="shared" si="0"/>
        <v>ok</v>
      </c>
      <c r="H71" s="279" t="str">
        <f t="shared" si="1"/>
        <v>ok</v>
      </c>
    </row>
    <row r="72" spans="1:8" s="256" customFormat="1" ht="20.25" customHeight="1">
      <c r="A72" s="333"/>
      <c r="B72" s="336" t="s">
        <v>22</v>
      </c>
      <c r="C72" s="335" t="s">
        <v>131</v>
      </c>
      <c r="D72" s="259" t="s">
        <v>132</v>
      </c>
      <c r="E72" s="258"/>
      <c r="F72" s="258">
        <f>'Einnahmen-A_kam.'!I72</f>
        <v>0</v>
      </c>
      <c r="G72" s="280" t="str">
        <f t="shared" si="0"/>
        <v>ok</v>
      </c>
      <c r="H72" s="279" t="str">
        <f t="shared" si="1"/>
        <v>ok</v>
      </c>
    </row>
    <row r="73" spans="1:8" s="256" customFormat="1" ht="20.25" customHeight="1">
      <c r="A73" s="333"/>
      <c r="B73" s="336" t="s">
        <v>22</v>
      </c>
      <c r="C73" s="335" t="s">
        <v>133</v>
      </c>
      <c r="D73" s="259" t="s">
        <v>134</v>
      </c>
      <c r="E73" s="258"/>
      <c r="F73" s="258">
        <f>'Einnahmen-A_kam.'!I73</f>
        <v>0</v>
      </c>
      <c r="G73" s="280" t="str">
        <f t="shared" si="0"/>
        <v>ok</v>
      </c>
      <c r="H73" s="279" t="str">
        <f t="shared" si="1"/>
        <v>ok</v>
      </c>
    </row>
    <row r="74" spans="1:8" s="256" customFormat="1" ht="20.25" customHeight="1">
      <c r="A74" s="333"/>
      <c r="B74" s="336" t="s">
        <v>22</v>
      </c>
      <c r="C74" s="335" t="s">
        <v>135</v>
      </c>
      <c r="D74" s="259" t="s">
        <v>136</v>
      </c>
      <c r="E74" s="258"/>
      <c r="F74" s="258">
        <f>'Einnahmen-A_kam.'!I74</f>
        <v>0</v>
      </c>
      <c r="G74" s="280" t="str">
        <f t="shared" ref="G74:G100" si="2">IF(F74+E74=0,"ok",IF(AND(E74=0,F74&gt;1000),"Im Vorjahr kein Wert vorhanden, warum im aktuellen Berichtsjahr? Bitte im Deckblatt unter Bemerkungen eintragen.",IF(AND(E74&gt;1000,F74=0),"Im aktuellen Berichtsjahr kein Wert vorhanden, warum im Vorjahr? Bitte im Deckblatt unter Bemerkungen eintragen.",IF(F74*E74=0,"ok",IF(F74-E74=0,"ok",F74*100/E74-100)))))</f>
        <v>ok</v>
      </c>
      <c r="H74" s="279" t="str">
        <f t="shared" ref="H74:H100" si="3">IF(G74="ok","ok",IF(AND(G74&lt;=-10,F74-E74&lt;=-1000000),"Eintrag im Deckblatt unter Bemerkungen erforderlich, wenn der Unterschied große Auswirkungen auf das Ergebnis hat!",IF(AND(G74&gt;=10,F74-E74&gt;=1000000),"Eintrag im Deckblatt unter Bemerkungen erforderlich, wenn der Unterschied große Auswirkungen auf das Ergebnis hat!","ok")))</f>
        <v>ok</v>
      </c>
    </row>
    <row r="75" spans="1:8" s="256" customFormat="1" ht="20.25" customHeight="1">
      <c r="A75" s="333"/>
      <c r="B75" s="336" t="s">
        <v>22</v>
      </c>
      <c r="C75" s="335" t="s">
        <v>137</v>
      </c>
      <c r="D75" s="259" t="s">
        <v>138</v>
      </c>
      <c r="E75" s="258"/>
      <c r="F75" s="258">
        <f>'Einnahmen-A_kam.'!I75</f>
        <v>0</v>
      </c>
      <c r="G75" s="280" t="str">
        <f t="shared" si="2"/>
        <v>ok</v>
      </c>
      <c r="H75" s="279" t="str">
        <f t="shared" si="3"/>
        <v>ok</v>
      </c>
    </row>
    <row r="76" spans="1:8" s="256" customFormat="1" ht="20.25" customHeight="1">
      <c r="A76" s="333"/>
      <c r="B76" s="336" t="s">
        <v>22</v>
      </c>
      <c r="C76" s="335" t="s">
        <v>139</v>
      </c>
      <c r="D76" s="259" t="s">
        <v>140</v>
      </c>
      <c r="E76" s="258"/>
      <c r="F76" s="258">
        <f>'Einnahmen-A_kam.'!I76</f>
        <v>0</v>
      </c>
      <c r="G76" s="280" t="str">
        <f>IF(F76+E76=0,"ok",IF(AND(E76=0,F76&gt;1000),"Im Vorjahr kein Wert vorhanden, warum im aktuellen Berichtsjahr? Bitte im Deckblatt unter Bemerkungen eintragen.",IF(AND(E76&gt;1000,F76=0),"Im aktuellen Berichtsjahr kein Wert vorhanden, warum im Vorjahr? Bitte im Deckblatt unter Bemerkungen eintragen.",IF(F76*E76=0,"ok",IF(F76-E76=0,"ok",F76*100/E76-100)))))</f>
        <v>ok</v>
      </c>
      <c r="H76" s="279" t="str">
        <f>IF(G76="ok","ok",IF(AND(G76&lt;=-10,F76-E76&lt;=-1000000),"Eintrag im Deckblatt unter Bemerkungen erforderlich, wenn der Unterschied große Auswirkungen auf das Ergebnis hat!",IF(AND(G76&gt;=10,F76-E76&gt;=1000000),"Eintrag im Deckblatt unter Bemerkungen erforderlich, wenn der Unterschied große Auswirkungen auf das Ergebnis hat!","ok")))</f>
        <v>ok</v>
      </c>
    </row>
    <row r="77" spans="1:8" s="256" customFormat="1" ht="20.25" customHeight="1">
      <c r="A77" s="333"/>
      <c r="B77" s="336" t="s">
        <v>22</v>
      </c>
      <c r="C77" s="335" t="s">
        <v>423</v>
      </c>
      <c r="D77" s="317" t="s">
        <v>420</v>
      </c>
      <c r="E77" s="258"/>
      <c r="F77" s="258">
        <f>'Einnahmen-A_kam.'!I77</f>
        <v>0</v>
      </c>
      <c r="G77" s="280" t="str">
        <f>IF(F77+E77=0,"ok",IF(AND(E77=0,F77&gt;1000),"Im Vorjahr kein Wert vorhanden, warum im aktuellen Berichtsjahr? Bitte im Deckblatt unter Bemerkungen eintragen.",IF(AND(E77&gt;1000,F77=0),"Im aktuellen Berichtsjahr kein Wert vorhanden, warum im Vorjahr? Bitte im Deckblatt unter Bemerkungen eintragen.",IF(F77*E77=0,"ok",IF(F77-E77=0,"ok",F77*100/E77-100)))))</f>
        <v>ok</v>
      </c>
      <c r="H77" s="279" t="str">
        <f>IF(G77="ok","ok",IF(AND(G77&lt;=-10,F77-E77&lt;=-1000000),"Eintrag im Deckblatt unter Bemerkungen erforderlich, wenn der Unterschied große Auswirkungen auf das Ergebnis hat!",IF(AND(G77&gt;=10,F77-E77&gt;=1000000),"Eintrag im Deckblatt unter Bemerkungen erforderlich, wenn der Unterschied große Auswirkungen auf das Ergebnis hat!","ok")))</f>
        <v>ok</v>
      </c>
    </row>
    <row r="78" spans="1:8" s="256" customFormat="1" ht="24">
      <c r="A78" s="333"/>
      <c r="B78" s="336" t="s">
        <v>22</v>
      </c>
      <c r="C78" s="335" t="s">
        <v>425</v>
      </c>
      <c r="D78" s="317" t="s">
        <v>421</v>
      </c>
      <c r="E78" s="258"/>
      <c r="F78" s="258">
        <f>'Einnahmen-A_kam.'!I78</f>
        <v>0</v>
      </c>
      <c r="G78" s="280" t="str">
        <f t="shared" si="2"/>
        <v>ok</v>
      </c>
      <c r="H78" s="279" t="str">
        <f t="shared" si="3"/>
        <v>ok</v>
      </c>
    </row>
    <row r="79" spans="1:8" s="256" customFormat="1" ht="30.2" customHeight="1">
      <c r="A79" s="333"/>
      <c r="B79" s="334" t="s">
        <v>141</v>
      </c>
      <c r="C79" s="335"/>
      <c r="D79" s="253"/>
      <c r="E79" s="255"/>
      <c r="F79" s="255"/>
      <c r="G79" s="255"/>
      <c r="H79" s="255"/>
    </row>
    <row r="80" spans="1:8" s="256" customFormat="1" ht="20.25" customHeight="1">
      <c r="A80" s="333"/>
      <c r="B80" s="336" t="s">
        <v>17</v>
      </c>
      <c r="C80" s="335" t="s">
        <v>142</v>
      </c>
      <c r="D80" s="257" t="s">
        <v>143</v>
      </c>
      <c r="E80" s="258"/>
      <c r="F80" s="258">
        <f>'Einnahmen-A_kam.'!I80</f>
        <v>0</v>
      </c>
      <c r="G80" s="280" t="str">
        <f t="shared" si="2"/>
        <v>ok</v>
      </c>
      <c r="H80" s="279" t="str">
        <f t="shared" si="3"/>
        <v>ok</v>
      </c>
    </row>
    <row r="81" spans="1:8" s="256" customFormat="1" ht="20.25" customHeight="1">
      <c r="A81" s="333"/>
      <c r="B81" s="336" t="s">
        <v>22</v>
      </c>
      <c r="C81" s="335" t="s">
        <v>144</v>
      </c>
      <c r="D81" s="259" t="s">
        <v>145</v>
      </c>
      <c r="E81" s="258"/>
      <c r="F81" s="258">
        <f>'Einnahmen-A_kam.'!I81</f>
        <v>0</v>
      </c>
      <c r="G81" s="280" t="str">
        <f t="shared" si="2"/>
        <v>ok</v>
      </c>
      <c r="H81" s="279" t="str">
        <f t="shared" si="3"/>
        <v>ok</v>
      </c>
    </row>
    <row r="82" spans="1:8" s="256" customFormat="1" ht="20.25" customHeight="1">
      <c r="A82" s="333"/>
      <c r="B82" s="336" t="s">
        <v>22</v>
      </c>
      <c r="C82" s="335" t="s">
        <v>146</v>
      </c>
      <c r="D82" s="259" t="s">
        <v>147</v>
      </c>
      <c r="E82" s="258"/>
      <c r="F82" s="258">
        <f>'Einnahmen-A_kam.'!I82</f>
        <v>0</v>
      </c>
      <c r="G82" s="280" t="str">
        <f t="shared" si="2"/>
        <v>ok</v>
      </c>
      <c r="H82" s="279" t="str">
        <f t="shared" si="3"/>
        <v>ok</v>
      </c>
    </row>
    <row r="83" spans="1:8" s="256" customFormat="1" ht="20.25" customHeight="1">
      <c r="A83" s="333"/>
      <c r="B83" s="336" t="s">
        <v>29</v>
      </c>
      <c r="C83" s="335" t="s">
        <v>148</v>
      </c>
      <c r="D83" s="259" t="s">
        <v>149</v>
      </c>
      <c r="E83" s="258"/>
      <c r="F83" s="258">
        <f>'Einnahmen-A_kam.'!I83</f>
        <v>0</v>
      </c>
      <c r="G83" s="280" t="str">
        <f t="shared" si="2"/>
        <v>ok</v>
      </c>
      <c r="H83" s="279" t="str">
        <f t="shared" si="3"/>
        <v>ok</v>
      </c>
    </row>
    <row r="84" spans="1:8" s="256" customFormat="1" ht="20.25" customHeight="1">
      <c r="A84" s="333"/>
      <c r="B84" s="336" t="s">
        <v>22</v>
      </c>
      <c r="C84" s="335" t="s">
        <v>150</v>
      </c>
      <c r="D84" s="259" t="s">
        <v>151</v>
      </c>
      <c r="E84" s="258"/>
      <c r="F84" s="258">
        <f>'Einnahmen-A_kam.'!I84</f>
        <v>0</v>
      </c>
      <c r="G84" s="280" t="str">
        <f t="shared" si="2"/>
        <v>ok</v>
      </c>
      <c r="H84" s="279" t="str">
        <f t="shared" si="3"/>
        <v>ok</v>
      </c>
    </row>
    <row r="85" spans="1:8" s="256" customFormat="1" ht="20.25" customHeight="1">
      <c r="A85" s="333"/>
      <c r="B85" s="334" t="s">
        <v>152</v>
      </c>
      <c r="C85" s="335"/>
      <c r="D85" s="259" t="s">
        <v>153</v>
      </c>
      <c r="E85" s="258"/>
      <c r="F85" s="258">
        <f>'Einnahmen-A_kam.'!I85</f>
        <v>0</v>
      </c>
      <c r="G85" s="280" t="str">
        <f t="shared" si="2"/>
        <v>ok</v>
      </c>
      <c r="H85" s="279" t="str">
        <f t="shared" si="3"/>
        <v>ok</v>
      </c>
    </row>
    <row r="86" spans="1:8" s="256" customFormat="1" ht="30.2" customHeight="1">
      <c r="A86" s="333"/>
      <c r="B86" s="334" t="s">
        <v>154</v>
      </c>
      <c r="C86" s="335"/>
      <c r="D86" s="253"/>
      <c r="E86" s="255"/>
      <c r="F86" s="255"/>
      <c r="G86" s="255"/>
      <c r="H86" s="255"/>
    </row>
    <row r="87" spans="1:8" s="256" customFormat="1" ht="20.25" customHeight="1">
      <c r="A87" s="333"/>
      <c r="B87" s="336" t="s">
        <v>29</v>
      </c>
      <c r="C87" s="335" t="s">
        <v>155</v>
      </c>
      <c r="D87" s="257" t="s">
        <v>156</v>
      </c>
      <c r="E87" s="258"/>
      <c r="F87" s="258">
        <f>'Einnahmen-A_kam.'!I87</f>
        <v>0</v>
      </c>
      <c r="G87" s="280" t="str">
        <f t="shared" si="2"/>
        <v>ok</v>
      </c>
      <c r="H87" s="279" t="str">
        <f t="shared" si="3"/>
        <v>ok</v>
      </c>
    </row>
    <row r="88" spans="1:8" s="256" customFormat="1" ht="20.25" customHeight="1">
      <c r="A88" s="333"/>
      <c r="B88" s="336" t="s">
        <v>17</v>
      </c>
      <c r="C88" s="335" t="s">
        <v>157</v>
      </c>
      <c r="D88" s="259" t="s">
        <v>158</v>
      </c>
      <c r="E88" s="258"/>
      <c r="F88" s="258">
        <f>'Einnahmen-A_kam.'!I88</f>
        <v>0</v>
      </c>
      <c r="G88" s="280" t="str">
        <f t="shared" si="2"/>
        <v>ok</v>
      </c>
      <c r="H88" s="279" t="str">
        <f t="shared" si="3"/>
        <v>ok</v>
      </c>
    </row>
    <row r="89" spans="1:8" s="256" customFormat="1" ht="20.25" customHeight="1">
      <c r="A89" s="333"/>
      <c r="B89" s="336" t="s">
        <v>22</v>
      </c>
      <c r="C89" s="335" t="s">
        <v>159</v>
      </c>
      <c r="D89" s="259" t="s">
        <v>160</v>
      </c>
      <c r="E89" s="258"/>
      <c r="F89" s="258">
        <f>'Einnahmen-A_kam.'!I89</f>
        <v>0</v>
      </c>
      <c r="G89" s="280" t="str">
        <f t="shared" si="2"/>
        <v>ok</v>
      </c>
      <c r="H89" s="279" t="str">
        <f t="shared" si="3"/>
        <v>ok</v>
      </c>
    </row>
    <row r="90" spans="1:8" s="256" customFormat="1" ht="20.25" customHeight="1">
      <c r="A90" s="333"/>
      <c r="B90" s="336" t="s">
        <v>22</v>
      </c>
      <c r="C90" s="335" t="s">
        <v>161</v>
      </c>
      <c r="D90" s="259" t="s">
        <v>162</v>
      </c>
      <c r="E90" s="258"/>
      <c r="F90" s="258">
        <f>'Einnahmen-A_kam.'!I90</f>
        <v>0</v>
      </c>
      <c r="G90" s="280" t="str">
        <f t="shared" si="2"/>
        <v>ok</v>
      </c>
      <c r="H90" s="279" t="str">
        <f t="shared" si="3"/>
        <v>ok</v>
      </c>
    </row>
    <row r="91" spans="1:8" s="256" customFormat="1" ht="20.25" customHeight="1">
      <c r="A91" s="333"/>
      <c r="B91" s="336" t="s">
        <v>29</v>
      </c>
      <c r="C91" s="335" t="s">
        <v>163</v>
      </c>
      <c r="D91" s="259" t="s">
        <v>164</v>
      </c>
      <c r="E91" s="258"/>
      <c r="F91" s="258">
        <f>'Einnahmen-A_kam.'!I91</f>
        <v>0</v>
      </c>
      <c r="G91" s="280" t="str">
        <f t="shared" si="2"/>
        <v>ok</v>
      </c>
      <c r="H91" s="279" t="str">
        <f t="shared" si="3"/>
        <v>ok</v>
      </c>
    </row>
    <row r="92" spans="1:8" s="256" customFormat="1" ht="20.25" customHeight="1">
      <c r="A92" s="333"/>
      <c r="B92" s="336" t="s">
        <v>29</v>
      </c>
      <c r="C92" s="335" t="s">
        <v>370</v>
      </c>
      <c r="D92" s="259" t="s">
        <v>166</v>
      </c>
      <c r="E92" s="258"/>
      <c r="F92" s="258">
        <f>'Einnahmen-A_kam.'!I92</f>
        <v>0</v>
      </c>
      <c r="G92" s="280" t="str">
        <f t="shared" si="2"/>
        <v>ok</v>
      </c>
      <c r="H92" s="279" t="str">
        <f t="shared" si="3"/>
        <v>ok</v>
      </c>
    </row>
    <row r="93" spans="1:8" s="256" customFormat="1" ht="20.25" customHeight="1">
      <c r="A93" s="333"/>
      <c r="B93" s="336" t="s">
        <v>19</v>
      </c>
      <c r="C93" s="335" t="s">
        <v>167</v>
      </c>
      <c r="D93" s="259" t="s">
        <v>168</v>
      </c>
      <c r="E93" s="258"/>
      <c r="F93" s="258">
        <f>'Einnahmen-A_kam.'!I93</f>
        <v>0</v>
      </c>
      <c r="G93" s="280" t="str">
        <f t="shared" si="2"/>
        <v>ok</v>
      </c>
      <c r="H93" s="279" t="str">
        <f t="shared" si="3"/>
        <v>ok</v>
      </c>
    </row>
    <row r="94" spans="1:8" s="256" customFormat="1" ht="20.25" customHeight="1">
      <c r="A94" s="333"/>
      <c r="B94" s="336" t="s">
        <v>17</v>
      </c>
      <c r="C94" s="335" t="s">
        <v>169</v>
      </c>
      <c r="D94" s="259" t="s">
        <v>170</v>
      </c>
      <c r="E94" s="258"/>
      <c r="F94" s="258">
        <f>'Einnahmen-A_kam.'!I94</f>
        <v>0</v>
      </c>
      <c r="G94" s="280" t="str">
        <f t="shared" si="2"/>
        <v>ok</v>
      </c>
      <c r="H94" s="279" t="str">
        <f t="shared" si="3"/>
        <v>ok</v>
      </c>
    </row>
    <row r="95" spans="1:8" s="256" customFormat="1" ht="20.25" customHeight="1">
      <c r="A95" s="333"/>
      <c r="B95" s="336" t="s">
        <v>17</v>
      </c>
      <c r="C95" s="335" t="s">
        <v>193</v>
      </c>
      <c r="D95" s="259" t="s">
        <v>172</v>
      </c>
      <c r="E95" s="258"/>
      <c r="F95" s="258">
        <f>'Einnahmen-A_kam.'!I95</f>
        <v>0</v>
      </c>
      <c r="G95" s="280" t="str">
        <f t="shared" si="2"/>
        <v>ok</v>
      </c>
      <c r="H95" s="279" t="str">
        <f t="shared" si="3"/>
        <v>ok</v>
      </c>
    </row>
    <row r="96" spans="1:8" s="256" customFormat="1" ht="36" customHeight="1">
      <c r="A96" s="333"/>
      <c r="B96" s="406" t="s">
        <v>432</v>
      </c>
      <c r="C96" s="407"/>
      <c r="D96" s="253"/>
      <c r="E96" s="255"/>
      <c r="F96" s="255"/>
      <c r="G96" s="255"/>
      <c r="H96" s="255"/>
    </row>
    <row r="97" spans="1:8" s="256" customFormat="1" ht="20.25" customHeight="1">
      <c r="A97" s="333"/>
      <c r="B97" s="336" t="s">
        <v>22</v>
      </c>
      <c r="C97" s="335" t="s">
        <v>173</v>
      </c>
      <c r="D97" s="257" t="s">
        <v>174</v>
      </c>
      <c r="E97" s="258"/>
      <c r="F97" s="258">
        <f>'Einnahmen-A_kam.'!I97</f>
        <v>0</v>
      </c>
      <c r="G97" s="280" t="str">
        <f t="shared" si="2"/>
        <v>ok</v>
      </c>
      <c r="H97" s="279" t="str">
        <f t="shared" si="3"/>
        <v>ok</v>
      </c>
    </row>
    <row r="98" spans="1:8" s="256" customFormat="1" ht="20.25" customHeight="1">
      <c r="A98" s="333"/>
      <c r="B98" s="336" t="s">
        <v>114</v>
      </c>
      <c r="C98" s="335" t="s">
        <v>175</v>
      </c>
      <c r="D98" s="259" t="s">
        <v>176</v>
      </c>
      <c r="E98" s="258"/>
      <c r="F98" s="258">
        <f>'Einnahmen-A_kam.'!I98</f>
        <v>0</v>
      </c>
      <c r="G98" s="280" t="str">
        <f t="shared" si="2"/>
        <v>ok</v>
      </c>
      <c r="H98" s="279" t="str">
        <f t="shared" si="3"/>
        <v>ok</v>
      </c>
    </row>
    <row r="99" spans="1:8" s="256" customFormat="1" ht="20.25" customHeight="1">
      <c r="A99" s="333"/>
      <c r="B99" s="336" t="s">
        <v>19</v>
      </c>
      <c r="C99" s="335" t="s">
        <v>177</v>
      </c>
      <c r="D99" s="259" t="s">
        <v>178</v>
      </c>
      <c r="E99" s="258"/>
      <c r="F99" s="258">
        <f>'Einnahmen-A_kam.'!I99</f>
        <v>0</v>
      </c>
      <c r="G99" s="280" t="str">
        <f t="shared" si="2"/>
        <v>ok</v>
      </c>
      <c r="H99" s="279" t="str">
        <f t="shared" si="3"/>
        <v>ok</v>
      </c>
    </row>
    <row r="100" spans="1:8" s="256" customFormat="1" ht="20.25" customHeight="1">
      <c r="A100" s="333"/>
      <c r="B100" s="336"/>
      <c r="C100" s="335" t="s">
        <v>179</v>
      </c>
      <c r="D100" s="259" t="s">
        <v>180</v>
      </c>
      <c r="E100" s="258"/>
      <c r="F100" s="258">
        <f>'Einnahmen-A_kam.'!I100</f>
        <v>0</v>
      </c>
      <c r="G100" s="280" t="str">
        <f t="shared" si="2"/>
        <v>ok</v>
      </c>
      <c r="H100" s="279" t="str">
        <f t="shared" si="3"/>
        <v>ok</v>
      </c>
    </row>
    <row r="101" spans="1:8" s="320" customFormat="1" ht="21" customHeight="1">
      <c r="A101" s="340"/>
      <c r="B101" s="339" t="s">
        <v>181</v>
      </c>
      <c r="C101" s="341"/>
      <c r="D101" s="281" t="s">
        <v>371</v>
      </c>
      <c r="E101" s="282"/>
      <c r="F101" s="282">
        <f>'Einnahmen-A_kam.'!I101</f>
        <v>0</v>
      </c>
      <c r="G101" s="318"/>
      <c r="H101" s="319"/>
    </row>
    <row r="102" spans="1:8" ht="18" customHeight="1">
      <c r="A102" s="261"/>
      <c r="B102" s="262" t="s">
        <v>182</v>
      </c>
      <c r="C102" s="263"/>
      <c r="D102" s="264"/>
      <c r="E102" s="264"/>
      <c r="F102" s="264"/>
      <c r="G102" s="264"/>
      <c r="H102" s="264"/>
    </row>
    <row r="103" spans="1:8" s="209" customFormat="1" ht="12"/>
    <row r="104" spans="1:8" ht="12" hidden="1"/>
    <row r="105" spans="1:8" ht="12" hidden="1"/>
    <row r="106" spans="1:8" ht="12" hidden="1"/>
    <row r="107" spans="1:8" ht="12" hidden="1"/>
    <row r="108" spans="1:8" ht="12" hidden="1"/>
    <row r="109" spans="1:8" ht="12" hidden="1"/>
    <row r="110" spans="1:8" ht="12" hidden="1"/>
    <row r="111" spans="1:8" ht="12" hidden="1"/>
    <row r="112" spans="1:8" ht="12" hidden="1"/>
    <row r="113" ht="12" hidden="1"/>
    <row r="114" ht="12" hidden="1"/>
    <row r="115" ht="12" hidden="1"/>
    <row r="116" ht="12" hidden="1"/>
    <row r="117" ht="12" hidden="1"/>
    <row r="118" ht="15.75" hidden="1" customHeight="1"/>
    <row r="119" ht="15.75" hidden="1" customHeight="1"/>
    <row r="120" ht="15.75" hidden="1" customHeight="1"/>
    <row r="121" ht="15.75" hidden="1" customHeight="1"/>
    <row r="122" ht="15.75" hidden="1" customHeight="1"/>
    <row r="123" ht="15.75" hidden="1" customHeight="1"/>
    <row r="124" ht="15.75" hidden="1" customHeight="1"/>
    <row r="125" ht="15.75" hidden="1" customHeight="1"/>
    <row r="126" ht="15.75" hidden="1" customHeight="1"/>
    <row r="127" ht="15.75" hidden="1" customHeight="1"/>
    <row r="128" ht="15.75" hidden="1" customHeight="1"/>
    <row r="129" ht="15.75" hidden="1" customHeight="1"/>
    <row r="130" ht="15.75" hidden="1" customHeight="1"/>
    <row r="131" ht="15.75" hidden="1" customHeight="1"/>
    <row r="132" ht="15.75" hidden="1" customHeight="1"/>
    <row r="133" ht="15.75" hidden="1" customHeight="1"/>
    <row r="134" ht="15.75" hidden="1" customHeight="1"/>
    <row r="135" ht="15.75" hidden="1" customHeight="1"/>
    <row r="136" ht="15.75" hidden="1" customHeight="1"/>
    <row r="137" ht="15.75" hidden="1" customHeight="1"/>
    <row r="138" ht="15.75" hidden="1" customHeight="1"/>
    <row r="139" ht="15.75" hidden="1" customHeight="1"/>
    <row r="140" ht="15.75" hidden="1" customHeight="1"/>
    <row r="141" ht="15.75" hidden="1" customHeight="1"/>
    <row r="142" ht="15.75" hidden="1" customHeight="1"/>
    <row r="143" ht="15.75" hidden="1" customHeight="1"/>
    <row r="144" ht="15.75" hidden="1" customHeight="1"/>
    <row r="145" ht="15.75" hidden="1" customHeight="1"/>
    <row r="146" ht="15.75" hidden="1" customHeight="1"/>
    <row r="147" ht="15.75" hidden="1" customHeight="1"/>
    <row r="148" ht="15.75" hidden="1" customHeight="1"/>
    <row r="149" ht="15.75" hidden="1" customHeight="1"/>
    <row r="150" ht="15.75" hidden="1" customHeight="1"/>
    <row r="151" ht="15.75" hidden="1" customHeight="1"/>
    <row r="152" ht="15.75" hidden="1" customHeight="1"/>
    <row r="153" ht="15.75" hidden="1" customHeight="1"/>
    <row r="154" ht="15.75" hidden="1" customHeight="1"/>
    <row r="155" ht="15.75" hidden="1" customHeight="1"/>
    <row r="156" ht="15.75" hidden="1" customHeight="1"/>
    <row r="157" ht="15.75" hidden="1" customHeight="1"/>
    <row r="158" ht="15.75" hidden="1" customHeight="1"/>
    <row r="159" ht="15.75" hidden="1" customHeight="1"/>
    <row r="160" ht="15.75" hidden="1" customHeight="1"/>
    <row r="161" ht="15.75" hidden="1" customHeight="1"/>
    <row r="162" ht="15.75" hidden="1" customHeight="1"/>
    <row r="163" ht="15.75" hidden="1" customHeight="1"/>
    <row r="164" ht="15.75" hidden="1" customHeight="1"/>
    <row r="165" ht="15.75" customHeight="1"/>
    <row r="166" ht="15.75" customHeight="1"/>
    <row r="167" ht="15.75" customHeight="1"/>
    <row r="168" ht="15.75" customHeight="1"/>
    <row r="169" ht="15.75" customHeight="1"/>
  </sheetData>
  <sheetProtection selectLockedCells="1"/>
  <mergeCells count="10">
    <mergeCell ref="A1:H1"/>
    <mergeCell ref="A2:H2"/>
    <mergeCell ref="A3:H3"/>
    <mergeCell ref="A4:H5"/>
    <mergeCell ref="D8:D9"/>
    <mergeCell ref="B96:C96"/>
    <mergeCell ref="H8:H9"/>
    <mergeCell ref="B8:C9"/>
    <mergeCell ref="E8:F8"/>
    <mergeCell ref="G8:G9"/>
  </mergeCells>
  <phoneticPr fontId="24" type="noConversion"/>
  <conditionalFormatting sqref="G11:G25 G29:G36 G27 G50:G55 G57:G65 G67:G75 G80:G85 G87:G95 G97:G100 G39 G41:G48 G78">
    <cfRule type="cellIs" dxfId="8" priority="7" stopIfTrue="1" operator="equal">
      <formula>"Im Vorjahr kein Wert vorhanden, warum im aktuellen Berichtsjahr? Bitte im Deckblatt unter Bemerkungen eintragen."</formula>
    </cfRule>
    <cfRule type="cellIs" dxfId="7" priority="8" stopIfTrue="1" operator="equal">
      <formula>"Im aktuellen Berichtsjahr kein Wert vorhanden, warum im Vorjahr? Bitte im Deckblatt unter Bemerkungen eintragen."</formula>
    </cfRule>
  </conditionalFormatting>
  <conditionalFormatting sqref="H11:H25 H27 H29:H36 H50:H55 H57:H65 H67:H75 H80:H85 H87:H95 H97:H100 H39 H41:H48 H78">
    <cfRule type="cellIs" dxfId="6" priority="9" stopIfTrue="1" operator="equal">
      <formula>"Eintrag im Deckblatt unter Bemerkungen erforderlich, wenn der Unterschied große Auswirkungen auf das Ergebnis hat!"</formula>
    </cfRule>
  </conditionalFormatting>
  <conditionalFormatting sqref="G37:G38">
    <cfRule type="cellIs" dxfId="5" priority="4" stopIfTrue="1" operator="equal">
      <formula>"Im Vorjahr kein Wert vorhanden, warum im aktuellen Berichtsjahr? Bitte im Deckblatt unter Bemerkungen eintragen."</formula>
    </cfRule>
    <cfRule type="cellIs" dxfId="4" priority="5" stopIfTrue="1" operator="equal">
      <formula>"Im aktuellen Berichtsjahr kein Wert vorhanden, warum im Vorjahr? Bitte im Deckblatt unter Bemerkungen eintragen."</formula>
    </cfRule>
  </conditionalFormatting>
  <conditionalFormatting sqref="H37:H38">
    <cfRule type="cellIs" dxfId="3" priority="6" stopIfTrue="1" operator="equal">
      <formula>"Eintrag im Deckblatt unter Bemerkungen erforderlich, wenn der Unterschied große Auswirkungen auf das Ergebnis hat!"</formula>
    </cfRule>
  </conditionalFormatting>
  <conditionalFormatting sqref="G76:G77">
    <cfRule type="cellIs" dxfId="2" priority="1" stopIfTrue="1" operator="equal">
      <formula>"Im Vorjahr kein Wert vorhanden, warum im aktuellen Berichtsjahr? Bitte im Deckblatt unter Bemerkungen eintragen."</formula>
    </cfRule>
    <cfRule type="cellIs" dxfId="1" priority="2" stopIfTrue="1" operator="equal">
      <formula>"Im aktuellen Berichtsjahr kein Wert vorhanden, warum im Vorjahr? Bitte im Deckblatt unter Bemerkungen eintragen."</formula>
    </cfRule>
  </conditionalFormatting>
  <conditionalFormatting sqref="H76:H77">
    <cfRule type="cellIs" dxfId="0" priority="3" stopIfTrue="1" operator="equal">
      <formula>"Eintrag im Deckblatt unter Bemerkungen erforderlich, wenn der Unterschied große Auswirkungen auf das Ergebnis hat!"</formula>
    </cfRule>
  </conditionalFormatting>
  <dataValidations count="2">
    <dataValidation allowBlank="1" showInputMessage="1" showErrorMessage="1" errorTitle="Ganze Zahlen" error="Bitte ganze Zahlen eingeben!!!!" sqref="G97:G101 G87:G95 G80:G85 G41:G48 G57:G65 G50:G55 G27 G11:G25 G29:G39 G67:G78"/>
    <dataValidation type="whole" allowBlank="1" showInputMessage="1" showErrorMessage="1" errorTitle="Ganze Zahlen" error="Bitte ganze Zahlen eingeben!!" sqref="E28:H28 E97:F101 E96:H96 E86:H86 E79:H79 E66:H66 E56:H56 E49:H49 E40:H40 E26:H26 E27:F27 E11:F25 E50:F55 E57:F65 E41:F48 E80:F85 E87:F95 E67:F78 E29:F39">
      <formula1>-10000000000000000</formula1>
      <formula2>1000000000000000</formula2>
    </dataValidation>
  </dataValidations>
  <printOptions horizontalCentered="1" gridLinesSet="0"/>
  <pageMargins left="0.39370078740157483" right="0.39370078740157483" top="0.39370078740157483" bottom="0.39370078740157483" header="0.31496062992125984" footer="0.19685039370078741"/>
  <pageSetup paperSize="9" scale="55" orientation="portrait" cellComments="asDisplayed" r:id="rId1"/>
  <headerFooter alignWithMargins="0">
    <oddHeader xml:space="preserve">&amp;LVI B/321371-5&amp;RSeite 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S145"/>
  <sheetViews>
    <sheetView showGridLines="0" workbookViewId="0">
      <pane xSplit="3" ySplit="9" topLeftCell="D10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ColWidth="0" defaultRowHeight="12" zeroHeight="1"/>
  <cols>
    <col min="1" max="1" width="4.7109375" style="189" customWidth="1"/>
    <col min="2" max="2" width="53.7109375" style="86" customWidth="1"/>
    <col min="3" max="3" width="5.28515625" style="69" customWidth="1"/>
    <col min="4" max="8" width="14.42578125" style="69" customWidth="1"/>
    <col min="9" max="9" width="15" style="69" customWidth="1"/>
    <col min="10" max="14" width="14.42578125" style="69" customWidth="1"/>
    <col min="15" max="15" width="14.42578125" style="87" customWidth="1"/>
    <col min="16" max="16" width="23.5703125" style="71" customWidth="1"/>
    <col min="17" max="253" width="13.28515625" style="71" hidden="1" customWidth="1"/>
    <col min="254" max="16384" width="0" style="71" hidden="1"/>
  </cols>
  <sheetData>
    <row r="1" spans="1:16" customFormat="1" ht="66.2" customHeight="1">
      <c r="A1" s="378" t="s">
        <v>378</v>
      </c>
      <c r="B1" s="379"/>
      <c r="C1" s="379"/>
      <c r="D1" s="379"/>
      <c r="E1" s="379"/>
      <c r="F1" s="379"/>
      <c r="G1" s="379"/>
      <c r="H1" s="379"/>
      <c r="I1" s="379"/>
      <c r="J1" s="379"/>
      <c r="K1" s="379"/>
      <c r="L1" s="379"/>
      <c r="M1" s="379"/>
      <c r="N1" s="379"/>
      <c r="O1" s="380"/>
      <c r="P1" s="311"/>
    </row>
    <row r="2" spans="1:16" customFormat="1" ht="12.75">
      <c r="A2" s="192" t="s">
        <v>10</v>
      </c>
      <c r="B2" s="39"/>
      <c r="C2" s="35"/>
      <c r="D2" s="59" t="s">
        <v>188</v>
      </c>
      <c r="E2" s="60" t="s">
        <v>187</v>
      </c>
      <c r="F2" s="61" t="s">
        <v>189</v>
      </c>
      <c r="G2" s="61" t="s">
        <v>190</v>
      </c>
      <c r="H2" s="62" t="s">
        <v>191</v>
      </c>
      <c r="I2" s="59" t="s">
        <v>11</v>
      </c>
      <c r="J2" s="33"/>
      <c r="K2" s="33"/>
      <c r="L2" s="33"/>
      <c r="M2" s="33"/>
      <c r="N2" s="33"/>
      <c r="O2" s="44"/>
      <c r="P2" s="311"/>
    </row>
    <row r="3" spans="1:16" customFormat="1" ht="15" customHeight="1">
      <c r="A3" s="193"/>
      <c r="B3" s="32"/>
      <c r="C3" s="46"/>
      <c r="D3" s="57">
        <v>1</v>
      </c>
      <c r="E3" s="58">
        <v>2018</v>
      </c>
      <c r="F3" s="290"/>
      <c r="G3" s="290"/>
      <c r="H3" s="290"/>
      <c r="I3" s="364">
        <f>Deckblatt!E3</f>
        <v>0</v>
      </c>
      <c r="J3" s="365"/>
      <c r="K3" s="33"/>
      <c r="L3" s="33"/>
      <c r="M3" s="33"/>
      <c r="N3" s="33"/>
      <c r="O3" s="44"/>
      <c r="P3" s="311"/>
    </row>
    <row r="4" spans="1:16" customFormat="1" ht="12.2" customHeight="1">
      <c r="A4" s="193"/>
      <c r="B4" s="32"/>
      <c r="C4" s="46"/>
      <c r="D4" s="33"/>
      <c r="E4" s="33"/>
      <c r="F4" s="37"/>
      <c r="G4" s="31"/>
      <c r="H4" s="37"/>
      <c r="I4" s="366"/>
      <c r="J4" s="367"/>
      <c r="K4" s="37"/>
      <c r="L4" s="33"/>
      <c r="M4" s="33"/>
      <c r="N4" s="33"/>
      <c r="O4" s="44"/>
      <c r="P4" s="311"/>
    </row>
    <row r="5" spans="1:16" s="38" customFormat="1" ht="16.5" customHeight="1">
      <c r="A5" s="194"/>
      <c r="B5" s="41"/>
      <c r="C5" s="370" t="s">
        <v>243</v>
      </c>
      <c r="D5" s="373" t="s">
        <v>250</v>
      </c>
      <c r="E5" s="373"/>
      <c r="F5" s="373"/>
      <c r="G5" s="373"/>
      <c r="H5" s="373"/>
      <c r="I5" s="373"/>
      <c r="J5" s="373"/>
      <c r="K5" s="373"/>
      <c r="L5" s="373"/>
      <c r="M5" s="374"/>
      <c r="N5" s="370" t="s">
        <v>333</v>
      </c>
      <c r="O5" s="370" t="s">
        <v>249</v>
      </c>
      <c r="P5" s="312"/>
    </row>
    <row r="6" spans="1:16" s="38" customFormat="1" ht="12.75">
      <c r="A6" s="192"/>
      <c r="B6" s="39"/>
      <c r="C6" s="375"/>
      <c r="D6" s="368" t="s">
        <v>247</v>
      </c>
      <c r="E6" s="368"/>
      <c r="F6" s="368"/>
      <c r="G6" s="368"/>
      <c r="H6" s="368"/>
      <c r="I6" s="368"/>
      <c r="J6" s="368"/>
      <c r="K6" s="369"/>
      <c r="L6" s="372" t="s">
        <v>13</v>
      </c>
      <c r="M6" s="369"/>
      <c r="N6" s="375"/>
      <c r="O6" s="375"/>
      <c r="P6" s="312"/>
    </row>
    <row r="7" spans="1:16" s="38" customFormat="1" ht="37.5" customHeight="1">
      <c r="A7" s="195" t="s">
        <v>15</v>
      </c>
      <c r="B7" s="39"/>
      <c r="C7" s="375"/>
      <c r="D7" s="370" t="s">
        <v>14</v>
      </c>
      <c r="E7" s="370" t="s">
        <v>246</v>
      </c>
      <c r="F7" s="370" t="s">
        <v>251</v>
      </c>
      <c r="G7" s="370" t="s">
        <v>203</v>
      </c>
      <c r="H7" s="370" t="s">
        <v>244</v>
      </c>
      <c r="I7" s="370" t="s">
        <v>252</v>
      </c>
      <c r="J7" s="370" t="s">
        <v>245</v>
      </c>
      <c r="K7" s="370" t="s">
        <v>332</v>
      </c>
      <c r="L7" s="370" t="s">
        <v>253</v>
      </c>
      <c r="M7" s="370" t="s">
        <v>248</v>
      </c>
      <c r="N7" s="375"/>
      <c r="O7" s="375"/>
      <c r="P7" s="312"/>
    </row>
    <row r="8" spans="1:16" s="38" customFormat="1" ht="45.75" customHeight="1">
      <c r="A8" s="195"/>
      <c r="B8" s="43" t="s">
        <v>16</v>
      </c>
      <c r="C8" s="375"/>
      <c r="D8" s="371"/>
      <c r="E8" s="371"/>
      <c r="F8" s="371"/>
      <c r="G8" s="371"/>
      <c r="H8" s="371"/>
      <c r="I8" s="371"/>
      <c r="J8" s="371"/>
      <c r="K8" s="371"/>
      <c r="L8" s="371"/>
      <c r="M8" s="371"/>
      <c r="N8" s="371"/>
      <c r="O8" s="371"/>
      <c r="P8" s="376" t="s">
        <v>414</v>
      </c>
    </row>
    <row r="9" spans="1:16" s="38" customFormat="1" ht="13.7" customHeight="1">
      <c r="A9" s="196"/>
      <c r="B9" s="42"/>
      <c r="C9" s="371"/>
      <c r="D9" s="118">
        <v>111</v>
      </c>
      <c r="E9" s="118">
        <v>113</v>
      </c>
      <c r="F9" s="128">
        <v>112</v>
      </c>
      <c r="G9" s="128">
        <v>121</v>
      </c>
      <c r="H9" s="128">
        <v>122</v>
      </c>
      <c r="I9" s="129">
        <v>130</v>
      </c>
      <c r="J9" s="128">
        <v>14</v>
      </c>
      <c r="K9" s="128">
        <v>15</v>
      </c>
      <c r="L9" s="128">
        <v>161</v>
      </c>
      <c r="M9" s="127">
        <v>162</v>
      </c>
      <c r="N9" s="45"/>
      <c r="O9" s="127">
        <v>19</v>
      </c>
      <c r="P9" s="377"/>
    </row>
    <row r="10" spans="1:16" ht="24" customHeight="1">
      <c r="A10" s="321" t="s">
        <v>415</v>
      </c>
      <c r="B10" s="322"/>
      <c r="C10" s="47"/>
      <c r="D10" s="49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70"/>
    </row>
    <row r="11" spans="1:16">
      <c r="A11" s="323" t="s">
        <v>17</v>
      </c>
      <c r="B11" s="322" t="s">
        <v>416</v>
      </c>
      <c r="C11" s="52" t="s">
        <v>18</v>
      </c>
      <c r="D11" s="72">
        <v>0</v>
      </c>
      <c r="E11" s="72">
        <v>0</v>
      </c>
      <c r="F11" s="72">
        <v>0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2">
        <v>0</v>
      </c>
      <c r="M11" s="72">
        <v>0</v>
      </c>
      <c r="N11" s="73">
        <f>SUM(D11:M11)</f>
        <v>0</v>
      </c>
      <c r="O11" s="72">
        <v>0</v>
      </c>
    </row>
    <row r="12" spans="1:16">
      <c r="A12" s="323" t="s">
        <v>19</v>
      </c>
      <c r="B12" s="322" t="s">
        <v>20</v>
      </c>
      <c r="C12" s="48" t="s">
        <v>21</v>
      </c>
      <c r="D12" s="72">
        <v>0</v>
      </c>
      <c r="E12" s="72">
        <v>0</v>
      </c>
      <c r="F12" s="72">
        <v>0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2">
        <v>0</v>
      </c>
      <c r="M12" s="72">
        <v>0</v>
      </c>
      <c r="N12" s="73">
        <f t="shared" ref="N12:N25" si="0">SUM(D12:M12)</f>
        <v>0</v>
      </c>
      <c r="O12" s="72">
        <v>0</v>
      </c>
    </row>
    <row r="13" spans="1:16">
      <c r="A13" s="323" t="s">
        <v>22</v>
      </c>
      <c r="B13" s="322" t="s">
        <v>23</v>
      </c>
      <c r="C13" s="48" t="s">
        <v>24</v>
      </c>
      <c r="D13" s="72">
        <v>0</v>
      </c>
      <c r="E13" s="72">
        <v>0</v>
      </c>
      <c r="F13" s="72">
        <v>0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2">
        <v>0</v>
      </c>
      <c r="M13" s="72">
        <v>0</v>
      </c>
      <c r="N13" s="73">
        <f t="shared" si="0"/>
        <v>0</v>
      </c>
      <c r="O13" s="72">
        <v>0</v>
      </c>
    </row>
    <row r="14" spans="1:16">
      <c r="A14" s="323" t="s">
        <v>22</v>
      </c>
      <c r="B14" s="322" t="s">
        <v>25</v>
      </c>
      <c r="C14" s="48" t="s">
        <v>26</v>
      </c>
      <c r="D14" s="72">
        <v>0</v>
      </c>
      <c r="E14" s="72">
        <v>0</v>
      </c>
      <c r="F14" s="72">
        <v>0</v>
      </c>
      <c r="G14" s="72">
        <v>0</v>
      </c>
      <c r="H14" s="72">
        <v>0</v>
      </c>
      <c r="I14" s="72">
        <v>0</v>
      </c>
      <c r="J14" s="72">
        <v>0</v>
      </c>
      <c r="K14" s="72">
        <v>0</v>
      </c>
      <c r="L14" s="72">
        <v>0</v>
      </c>
      <c r="M14" s="72">
        <v>0</v>
      </c>
      <c r="N14" s="73">
        <f t="shared" si="0"/>
        <v>0</v>
      </c>
      <c r="O14" s="72">
        <v>0</v>
      </c>
    </row>
    <row r="15" spans="1:16">
      <c r="A15" s="323" t="s">
        <v>22</v>
      </c>
      <c r="B15" s="322" t="s">
        <v>27</v>
      </c>
      <c r="C15" s="48" t="s">
        <v>28</v>
      </c>
      <c r="D15" s="72">
        <v>0</v>
      </c>
      <c r="E15" s="72">
        <v>0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2">
        <v>0</v>
      </c>
      <c r="M15" s="72">
        <v>0</v>
      </c>
      <c r="N15" s="73">
        <f t="shared" si="0"/>
        <v>0</v>
      </c>
      <c r="O15" s="72">
        <v>0</v>
      </c>
    </row>
    <row r="16" spans="1:16">
      <c r="A16" s="323" t="s">
        <v>29</v>
      </c>
      <c r="B16" s="322" t="s">
        <v>30</v>
      </c>
      <c r="C16" s="48" t="s">
        <v>31</v>
      </c>
      <c r="D16" s="72">
        <v>0</v>
      </c>
      <c r="E16" s="72">
        <v>0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2">
        <v>0</v>
      </c>
      <c r="M16" s="72">
        <v>0</v>
      </c>
      <c r="N16" s="73">
        <f t="shared" si="0"/>
        <v>0</v>
      </c>
      <c r="O16" s="72">
        <v>0</v>
      </c>
    </row>
    <row r="17" spans="1:15" ht="24">
      <c r="A17" s="323" t="s">
        <v>22</v>
      </c>
      <c r="B17" s="322" t="s">
        <v>32</v>
      </c>
      <c r="C17" s="48" t="s">
        <v>33</v>
      </c>
      <c r="D17" s="72">
        <v>0</v>
      </c>
      <c r="E17" s="72">
        <v>0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3">
        <f t="shared" si="0"/>
        <v>0</v>
      </c>
      <c r="O17" s="72">
        <v>0</v>
      </c>
    </row>
    <row r="18" spans="1:15">
      <c r="A18" s="323" t="s">
        <v>29</v>
      </c>
      <c r="B18" s="322" t="s">
        <v>34</v>
      </c>
      <c r="C18" s="48" t="s">
        <v>35</v>
      </c>
      <c r="D18" s="72">
        <v>0</v>
      </c>
      <c r="E18" s="72">
        <v>0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3">
        <f t="shared" si="0"/>
        <v>0</v>
      </c>
      <c r="O18" s="72">
        <v>0</v>
      </c>
    </row>
    <row r="19" spans="1:15" ht="12.2" customHeight="1">
      <c r="A19" s="323" t="s">
        <v>29</v>
      </c>
      <c r="B19" s="322" t="s">
        <v>36</v>
      </c>
      <c r="C19" s="48" t="s">
        <v>37</v>
      </c>
      <c r="D19" s="72">
        <v>0</v>
      </c>
      <c r="E19" s="72">
        <v>0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3">
        <f t="shared" si="0"/>
        <v>0</v>
      </c>
      <c r="O19" s="72">
        <v>0</v>
      </c>
    </row>
    <row r="20" spans="1:15">
      <c r="A20" s="323" t="s">
        <v>19</v>
      </c>
      <c r="B20" s="322" t="s">
        <v>38</v>
      </c>
      <c r="C20" s="48" t="s">
        <v>39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2">
        <v>0</v>
      </c>
      <c r="M20" s="72">
        <v>0</v>
      </c>
      <c r="N20" s="73">
        <f t="shared" si="0"/>
        <v>0</v>
      </c>
      <c r="O20" s="72">
        <v>0</v>
      </c>
    </row>
    <row r="21" spans="1:15">
      <c r="A21" s="323" t="s">
        <v>22</v>
      </c>
      <c r="B21" s="322" t="s">
        <v>40</v>
      </c>
      <c r="C21" s="48" t="s">
        <v>41</v>
      </c>
      <c r="D21" s="72">
        <v>0</v>
      </c>
      <c r="E21" s="72">
        <v>0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3">
        <f t="shared" si="0"/>
        <v>0</v>
      </c>
      <c r="O21" s="72">
        <v>0</v>
      </c>
    </row>
    <row r="22" spans="1:15">
      <c r="A22" s="323" t="s">
        <v>22</v>
      </c>
      <c r="B22" s="322" t="s">
        <v>42</v>
      </c>
      <c r="C22" s="48" t="s">
        <v>43</v>
      </c>
      <c r="D22" s="72">
        <v>0</v>
      </c>
      <c r="E22" s="72">
        <v>0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3">
        <f t="shared" si="0"/>
        <v>0</v>
      </c>
      <c r="O22" s="72">
        <v>0</v>
      </c>
    </row>
    <row r="23" spans="1:15" ht="12.2" customHeight="1">
      <c r="A23" s="323" t="s">
        <v>17</v>
      </c>
      <c r="B23" s="322" t="s">
        <v>44</v>
      </c>
      <c r="C23" s="48" t="s">
        <v>45</v>
      </c>
      <c r="D23" s="72">
        <v>0</v>
      </c>
      <c r="E23" s="72">
        <v>0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3">
        <f t="shared" si="0"/>
        <v>0</v>
      </c>
      <c r="O23" s="72">
        <v>0</v>
      </c>
    </row>
    <row r="24" spans="1:15">
      <c r="A24" s="323" t="s">
        <v>19</v>
      </c>
      <c r="B24" s="322" t="s">
        <v>46</v>
      </c>
      <c r="C24" s="48" t="s">
        <v>47</v>
      </c>
      <c r="D24" s="72">
        <v>0</v>
      </c>
      <c r="E24" s="72">
        <v>0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3">
        <f t="shared" si="0"/>
        <v>0</v>
      </c>
      <c r="O24" s="72">
        <v>0</v>
      </c>
    </row>
    <row r="25" spans="1:15" ht="12" customHeight="1">
      <c r="A25" s="323" t="s">
        <v>22</v>
      </c>
      <c r="B25" s="322" t="s">
        <v>424</v>
      </c>
      <c r="C25" s="315" t="s">
        <v>417</v>
      </c>
      <c r="D25" s="72">
        <v>0</v>
      </c>
      <c r="E25" s="72">
        <v>0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3">
        <f t="shared" si="0"/>
        <v>0</v>
      </c>
      <c r="O25" s="72">
        <v>0</v>
      </c>
    </row>
    <row r="26" spans="1:15" ht="24" customHeight="1">
      <c r="A26" s="321" t="s">
        <v>50</v>
      </c>
      <c r="B26" s="322"/>
      <c r="C26" s="49"/>
      <c r="D26" s="74"/>
      <c r="E26" s="46"/>
      <c r="F26" s="46"/>
      <c r="G26" s="46"/>
      <c r="H26" s="46"/>
      <c r="I26" s="46"/>
      <c r="J26" s="46"/>
      <c r="K26" s="46"/>
      <c r="L26" s="46"/>
      <c r="M26" s="46"/>
      <c r="N26" s="75"/>
      <c r="O26" s="76"/>
    </row>
    <row r="27" spans="1:15">
      <c r="A27" s="323" t="s">
        <v>22</v>
      </c>
      <c r="B27" s="322" t="s">
        <v>50</v>
      </c>
      <c r="C27" s="52" t="s">
        <v>51</v>
      </c>
      <c r="D27" s="72">
        <v>0</v>
      </c>
      <c r="E27" s="72">
        <v>0</v>
      </c>
      <c r="F27" s="72">
        <v>0</v>
      </c>
      <c r="G27" s="72">
        <v>0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3">
        <f>SUM(D27:M27)</f>
        <v>0</v>
      </c>
      <c r="O27" s="72">
        <v>0</v>
      </c>
    </row>
    <row r="28" spans="1:15" ht="24" customHeight="1">
      <c r="A28" s="321" t="s">
        <v>52</v>
      </c>
      <c r="B28" s="322"/>
      <c r="C28" s="49"/>
      <c r="D28" s="74"/>
      <c r="E28" s="46"/>
      <c r="F28" s="46"/>
      <c r="G28" s="46"/>
      <c r="H28" s="46"/>
      <c r="I28" s="46"/>
      <c r="J28" s="46"/>
      <c r="K28" s="46"/>
      <c r="L28" s="46"/>
      <c r="M28" s="46"/>
      <c r="N28" s="75"/>
      <c r="O28" s="76"/>
    </row>
    <row r="29" spans="1:15">
      <c r="A29" s="323" t="s">
        <v>17</v>
      </c>
      <c r="B29" s="324" t="s">
        <v>53</v>
      </c>
      <c r="C29" s="50" t="s">
        <v>54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3">
        <f t="shared" ref="N29:N39" si="1">SUM(D29:M29)</f>
        <v>0</v>
      </c>
      <c r="O29" s="72">
        <v>0</v>
      </c>
    </row>
    <row r="30" spans="1:15" ht="36">
      <c r="A30" s="325"/>
      <c r="B30" s="326" t="s">
        <v>55</v>
      </c>
      <c r="C30" s="48" t="s">
        <v>56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3">
        <f t="shared" si="1"/>
        <v>0</v>
      </c>
      <c r="O30" s="72">
        <v>0</v>
      </c>
    </row>
    <row r="31" spans="1:15">
      <c r="A31" s="323" t="s">
        <v>22</v>
      </c>
      <c r="B31" s="322" t="s">
        <v>57</v>
      </c>
      <c r="C31" s="48" t="s">
        <v>58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3">
        <f t="shared" si="1"/>
        <v>0</v>
      </c>
      <c r="O31" s="72">
        <v>0</v>
      </c>
    </row>
    <row r="32" spans="1:15">
      <c r="A32" s="323" t="s">
        <v>22</v>
      </c>
      <c r="B32" s="322" t="s">
        <v>59</v>
      </c>
      <c r="C32" s="48" t="s">
        <v>60</v>
      </c>
      <c r="D32" s="72">
        <v>0</v>
      </c>
      <c r="E32" s="72"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2">
        <v>0</v>
      </c>
      <c r="M32" s="72">
        <v>0</v>
      </c>
      <c r="N32" s="73">
        <f t="shared" si="1"/>
        <v>0</v>
      </c>
      <c r="O32" s="72">
        <v>0</v>
      </c>
    </row>
    <row r="33" spans="1:15">
      <c r="A33" s="323" t="s">
        <v>22</v>
      </c>
      <c r="B33" s="322" t="s">
        <v>61</v>
      </c>
      <c r="C33" s="48" t="s">
        <v>62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3">
        <f t="shared" si="1"/>
        <v>0</v>
      </c>
      <c r="O33" s="72">
        <v>0</v>
      </c>
    </row>
    <row r="34" spans="1:15">
      <c r="A34" s="323" t="s">
        <v>22</v>
      </c>
      <c r="B34" s="322" t="s">
        <v>63</v>
      </c>
      <c r="C34" s="48" t="s">
        <v>64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3">
        <f t="shared" si="1"/>
        <v>0</v>
      </c>
      <c r="O34" s="72">
        <v>0</v>
      </c>
    </row>
    <row r="35" spans="1:15">
      <c r="A35" s="323" t="s">
        <v>22</v>
      </c>
      <c r="B35" s="322" t="s">
        <v>399</v>
      </c>
      <c r="C35" s="48" t="s">
        <v>65</v>
      </c>
      <c r="D35" s="72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3">
        <f t="shared" si="1"/>
        <v>0</v>
      </c>
      <c r="O35" s="72">
        <v>0</v>
      </c>
    </row>
    <row r="36" spans="1:15">
      <c r="A36" s="323" t="s">
        <v>22</v>
      </c>
      <c r="B36" s="322" t="s">
        <v>66</v>
      </c>
      <c r="C36" s="48" t="s">
        <v>67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3">
        <f t="shared" si="1"/>
        <v>0</v>
      </c>
      <c r="O36" s="72">
        <v>0</v>
      </c>
    </row>
    <row r="37" spans="1:15" ht="24" customHeight="1">
      <c r="A37" s="327"/>
      <c r="B37" s="322" t="s">
        <v>68</v>
      </c>
      <c r="C37" s="48" t="s">
        <v>69</v>
      </c>
      <c r="D37" s="72">
        <v>0</v>
      </c>
      <c r="E37" s="72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3">
        <f>SUM(D37:M37)</f>
        <v>0</v>
      </c>
      <c r="O37" s="72">
        <v>0</v>
      </c>
    </row>
    <row r="38" spans="1:15">
      <c r="A38" s="327"/>
      <c r="B38" s="322" t="s">
        <v>48</v>
      </c>
      <c r="C38" s="315" t="s">
        <v>419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3">
        <f>SUM(D38:M38)</f>
        <v>0</v>
      </c>
      <c r="O38" s="72">
        <v>0</v>
      </c>
    </row>
    <row r="39" spans="1:15">
      <c r="A39" s="327"/>
      <c r="B39" s="322" t="s">
        <v>49</v>
      </c>
      <c r="C39" s="315" t="s">
        <v>418</v>
      </c>
      <c r="D39" s="72"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3">
        <f t="shared" si="1"/>
        <v>0</v>
      </c>
      <c r="O39" s="72">
        <v>0</v>
      </c>
    </row>
    <row r="40" spans="1:15" ht="24" customHeight="1">
      <c r="A40" s="321" t="s">
        <v>70</v>
      </c>
      <c r="B40" s="322"/>
      <c r="C40" s="49"/>
      <c r="D40" s="74"/>
      <c r="E40" s="46"/>
      <c r="F40" s="46"/>
      <c r="G40" s="46"/>
      <c r="H40" s="46"/>
      <c r="I40" s="46"/>
      <c r="J40" s="46"/>
      <c r="K40" s="46"/>
      <c r="L40" s="46"/>
      <c r="M40" s="46"/>
      <c r="N40" s="75"/>
      <c r="O40" s="76"/>
    </row>
    <row r="41" spans="1:15">
      <c r="A41" s="323" t="s">
        <v>29</v>
      </c>
      <c r="B41" s="322" t="s">
        <v>71</v>
      </c>
      <c r="C41" s="52" t="s">
        <v>72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3">
        <f t="shared" ref="N41:N48" si="2">SUM(D41:M41)</f>
        <v>0</v>
      </c>
      <c r="O41" s="72">
        <v>0</v>
      </c>
    </row>
    <row r="42" spans="1:15">
      <c r="A42" s="323" t="s">
        <v>22</v>
      </c>
      <c r="B42" s="322" t="s">
        <v>73</v>
      </c>
      <c r="C42" s="48" t="s">
        <v>74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3">
        <f t="shared" si="2"/>
        <v>0</v>
      </c>
      <c r="O42" s="72">
        <v>0</v>
      </c>
    </row>
    <row r="43" spans="1:15">
      <c r="A43" s="323" t="s">
        <v>22</v>
      </c>
      <c r="B43" s="322" t="s">
        <v>76</v>
      </c>
      <c r="C43" s="48" t="s">
        <v>77</v>
      </c>
      <c r="D43" s="72">
        <v>0</v>
      </c>
      <c r="E43" s="72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3">
        <f t="shared" si="2"/>
        <v>0</v>
      </c>
      <c r="O43" s="72">
        <v>0</v>
      </c>
    </row>
    <row r="44" spans="1:15">
      <c r="A44" s="323" t="s">
        <v>22</v>
      </c>
      <c r="B44" s="322" t="s">
        <v>78</v>
      </c>
      <c r="C44" s="48" t="s">
        <v>79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3">
        <f t="shared" si="2"/>
        <v>0</v>
      </c>
      <c r="O44" s="72">
        <v>0</v>
      </c>
    </row>
    <row r="45" spans="1:15">
      <c r="A45" s="323" t="s">
        <v>22</v>
      </c>
      <c r="B45" s="322" t="s">
        <v>80</v>
      </c>
      <c r="C45" s="48" t="s">
        <v>81</v>
      </c>
      <c r="D45" s="72">
        <v>0</v>
      </c>
      <c r="E45" s="72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3">
        <f t="shared" si="2"/>
        <v>0</v>
      </c>
      <c r="O45" s="72">
        <v>0</v>
      </c>
    </row>
    <row r="46" spans="1:15">
      <c r="A46" s="323" t="s">
        <v>22</v>
      </c>
      <c r="B46" s="322" t="s">
        <v>82</v>
      </c>
      <c r="C46" s="48" t="s">
        <v>83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3">
        <f t="shared" si="2"/>
        <v>0</v>
      </c>
      <c r="O46" s="72">
        <v>0</v>
      </c>
    </row>
    <row r="47" spans="1:15">
      <c r="A47" s="323" t="s">
        <v>22</v>
      </c>
      <c r="B47" s="322" t="s">
        <v>84</v>
      </c>
      <c r="C47" s="48" t="s">
        <v>85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3">
        <f t="shared" si="2"/>
        <v>0</v>
      </c>
      <c r="O47" s="72">
        <v>0</v>
      </c>
    </row>
    <row r="48" spans="1:15">
      <c r="A48" s="323" t="s">
        <v>22</v>
      </c>
      <c r="B48" s="322" t="s">
        <v>86</v>
      </c>
      <c r="C48" s="48" t="s">
        <v>87</v>
      </c>
      <c r="D48" s="72">
        <v>0</v>
      </c>
      <c r="E48" s="72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3">
        <f t="shared" si="2"/>
        <v>0</v>
      </c>
      <c r="O48" s="72">
        <v>0</v>
      </c>
    </row>
    <row r="49" spans="1:15" ht="24" customHeight="1">
      <c r="A49" s="321" t="s">
        <v>88</v>
      </c>
      <c r="B49" s="322"/>
      <c r="C49" s="49"/>
      <c r="D49" s="74"/>
      <c r="E49" s="46"/>
      <c r="F49" s="46"/>
      <c r="G49" s="46"/>
      <c r="H49" s="46"/>
      <c r="I49" s="46"/>
      <c r="J49" s="46"/>
      <c r="K49" s="46"/>
      <c r="L49" s="46"/>
      <c r="M49" s="46"/>
      <c r="N49" s="75"/>
      <c r="O49" s="76"/>
    </row>
    <row r="50" spans="1:15">
      <c r="A50" s="323"/>
      <c r="B50" s="328" t="s">
        <v>89</v>
      </c>
      <c r="C50" s="50" t="s">
        <v>90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3">
        <f t="shared" ref="N50:N55" si="3">SUM(D50:M50)</f>
        <v>0</v>
      </c>
      <c r="O50" s="72">
        <v>0</v>
      </c>
    </row>
    <row r="51" spans="1:15">
      <c r="A51" s="323" t="s">
        <v>17</v>
      </c>
      <c r="B51" s="322" t="s">
        <v>91</v>
      </c>
      <c r="C51" s="51" t="s">
        <v>92</v>
      </c>
      <c r="D51" s="72">
        <v>0</v>
      </c>
      <c r="E51" s="72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3">
        <f t="shared" si="3"/>
        <v>0</v>
      </c>
      <c r="O51" s="72">
        <v>0</v>
      </c>
    </row>
    <row r="52" spans="1:15">
      <c r="A52" s="323" t="s">
        <v>17</v>
      </c>
      <c r="B52" s="322" t="s">
        <v>93</v>
      </c>
      <c r="C52" s="48" t="s">
        <v>94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2">
        <v>0</v>
      </c>
      <c r="M52" s="72">
        <v>0</v>
      </c>
      <c r="N52" s="73">
        <f t="shared" si="3"/>
        <v>0</v>
      </c>
      <c r="O52" s="72">
        <v>0</v>
      </c>
    </row>
    <row r="53" spans="1:15">
      <c r="A53" s="323" t="s">
        <v>29</v>
      </c>
      <c r="B53" s="322" t="s">
        <v>95</v>
      </c>
      <c r="C53" s="48" t="s">
        <v>96</v>
      </c>
      <c r="D53" s="72">
        <v>0</v>
      </c>
      <c r="E53" s="72">
        <v>0</v>
      </c>
      <c r="F53" s="72">
        <v>0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2">
        <v>0</v>
      </c>
      <c r="M53" s="72">
        <v>0</v>
      </c>
      <c r="N53" s="73">
        <f t="shared" si="3"/>
        <v>0</v>
      </c>
      <c r="O53" s="72">
        <v>0</v>
      </c>
    </row>
    <row r="54" spans="1:15">
      <c r="A54" s="323" t="s">
        <v>17</v>
      </c>
      <c r="B54" s="322" t="s">
        <v>97</v>
      </c>
      <c r="C54" s="48" t="s">
        <v>98</v>
      </c>
      <c r="D54" s="72">
        <v>0</v>
      </c>
      <c r="E54" s="72">
        <v>0</v>
      </c>
      <c r="F54" s="72">
        <v>0</v>
      </c>
      <c r="G54" s="72">
        <v>0</v>
      </c>
      <c r="H54" s="72">
        <v>0</v>
      </c>
      <c r="I54" s="72">
        <v>0</v>
      </c>
      <c r="J54" s="72">
        <v>0</v>
      </c>
      <c r="K54" s="72">
        <v>0</v>
      </c>
      <c r="L54" s="72">
        <v>0</v>
      </c>
      <c r="M54" s="72">
        <v>0</v>
      </c>
      <c r="N54" s="73">
        <f t="shared" si="3"/>
        <v>0</v>
      </c>
      <c r="O54" s="72">
        <v>0</v>
      </c>
    </row>
    <row r="55" spans="1:15">
      <c r="A55" s="323" t="s">
        <v>22</v>
      </c>
      <c r="B55" s="322" t="s">
        <v>99</v>
      </c>
      <c r="C55" s="48" t="s">
        <v>100</v>
      </c>
      <c r="D55" s="72">
        <v>0</v>
      </c>
      <c r="E55" s="72">
        <v>0</v>
      </c>
      <c r="F55" s="72">
        <v>0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2">
        <v>0</v>
      </c>
      <c r="M55" s="72">
        <v>0</v>
      </c>
      <c r="N55" s="73">
        <f t="shared" si="3"/>
        <v>0</v>
      </c>
      <c r="O55" s="72">
        <v>0</v>
      </c>
    </row>
    <row r="56" spans="1:15" ht="24" customHeight="1">
      <c r="A56" s="321" t="s">
        <v>422</v>
      </c>
      <c r="B56" s="322"/>
      <c r="C56" s="49"/>
      <c r="D56" s="74"/>
      <c r="E56" s="46"/>
      <c r="F56" s="46"/>
      <c r="G56" s="46"/>
      <c r="H56" s="46"/>
      <c r="I56" s="46"/>
      <c r="J56" s="46"/>
      <c r="K56" s="46"/>
      <c r="L56" s="46"/>
      <c r="M56" s="46"/>
      <c r="N56" s="75"/>
      <c r="O56" s="76"/>
    </row>
    <row r="57" spans="1:15">
      <c r="A57" s="323" t="s">
        <v>22</v>
      </c>
      <c r="B57" s="322" t="s">
        <v>101</v>
      </c>
      <c r="C57" s="50" t="s">
        <v>102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2">
        <v>0</v>
      </c>
      <c r="M57" s="72">
        <v>0</v>
      </c>
      <c r="N57" s="73">
        <f t="shared" ref="N57:N65" si="4">SUM(D57:M57)</f>
        <v>0</v>
      </c>
      <c r="O57" s="72">
        <v>0</v>
      </c>
    </row>
    <row r="58" spans="1:15">
      <c r="A58" s="323" t="s">
        <v>22</v>
      </c>
      <c r="B58" s="322" t="s">
        <v>103</v>
      </c>
      <c r="C58" s="48" t="s">
        <v>104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3">
        <f t="shared" si="4"/>
        <v>0</v>
      </c>
      <c r="O58" s="72">
        <v>0</v>
      </c>
    </row>
    <row r="59" spans="1:15">
      <c r="A59" s="323" t="s">
        <v>19</v>
      </c>
      <c r="B59" s="322" t="s">
        <v>105</v>
      </c>
      <c r="C59" s="48" t="s">
        <v>106</v>
      </c>
      <c r="D59" s="72"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3">
        <f t="shared" si="4"/>
        <v>0</v>
      </c>
      <c r="O59" s="72">
        <v>0</v>
      </c>
    </row>
    <row r="60" spans="1:15">
      <c r="A60" s="323" t="s">
        <v>22</v>
      </c>
      <c r="B60" s="322" t="s">
        <v>107</v>
      </c>
      <c r="C60" s="48" t="s">
        <v>108</v>
      </c>
      <c r="D60" s="72"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3">
        <f t="shared" si="4"/>
        <v>0</v>
      </c>
      <c r="O60" s="72">
        <v>0</v>
      </c>
    </row>
    <row r="61" spans="1:15">
      <c r="A61" s="323" t="s">
        <v>22</v>
      </c>
      <c r="B61" s="322" t="s">
        <v>109</v>
      </c>
      <c r="C61" s="50" t="s">
        <v>110</v>
      </c>
      <c r="D61" s="72">
        <v>0</v>
      </c>
      <c r="E61" s="72">
        <v>0</v>
      </c>
      <c r="F61" s="72">
        <v>0</v>
      </c>
      <c r="G61" s="72">
        <v>0</v>
      </c>
      <c r="H61" s="72">
        <v>0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3">
        <f t="shared" si="4"/>
        <v>0</v>
      </c>
      <c r="O61" s="72">
        <v>0</v>
      </c>
    </row>
    <row r="62" spans="1:15">
      <c r="A62" s="323" t="s">
        <v>111</v>
      </c>
      <c r="B62" s="322" t="s">
        <v>112</v>
      </c>
      <c r="C62" s="48" t="s">
        <v>113</v>
      </c>
      <c r="D62" s="72">
        <v>0</v>
      </c>
      <c r="E62" s="72">
        <v>0</v>
      </c>
      <c r="F62" s="72">
        <v>0</v>
      </c>
      <c r="G62" s="72">
        <v>0</v>
      </c>
      <c r="H62" s="72">
        <v>0</v>
      </c>
      <c r="I62" s="72">
        <v>0</v>
      </c>
      <c r="J62" s="72">
        <v>0</v>
      </c>
      <c r="K62" s="72">
        <v>0</v>
      </c>
      <c r="L62" s="72">
        <v>0</v>
      </c>
      <c r="M62" s="72">
        <v>0</v>
      </c>
      <c r="N62" s="73">
        <f t="shared" si="4"/>
        <v>0</v>
      </c>
      <c r="O62" s="72">
        <v>0</v>
      </c>
    </row>
    <row r="63" spans="1:15" ht="12.2" customHeight="1">
      <c r="A63" s="323" t="s">
        <v>114</v>
      </c>
      <c r="B63" s="322" t="s">
        <v>115</v>
      </c>
      <c r="C63" s="48" t="s">
        <v>116</v>
      </c>
      <c r="D63" s="72">
        <v>0</v>
      </c>
      <c r="E63" s="72">
        <v>0</v>
      </c>
      <c r="F63" s="72">
        <v>0</v>
      </c>
      <c r="G63" s="72">
        <v>0</v>
      </c>
      <c r="H63" s="72">
        <v>0</v>
      </c>
      <c r="I63" s="72">
        <v>0</v>
      </c>
      <c r="J63" s="72">
        <v>0</v>
      </c>
      <c r="K63" s="72">
        <v>0</v>
      </c>
      <c r="L63" s="72">
        <v>0</v>
      </c>
      <c r="M63" s="72">
        <v>0</v>
      </c>
      <c r="N63" s="73">
        <f t="shared" si="4"/>
        <v>0</v>
      </c>
      <c r="O63" s="72">
        <v>0</v>
      </c>
    </row>
    <row r="64" spans="1:15">
      <c r="A64" s="323" t="s">
        <v>22</v>
      </c>
      <c r="B64" s="322" t="s">
        <v>117</v>
      </c>
      <c r="C64" s="48" t="s">
        <v>118</v>
      </c>
      <c r="D64" s="72">
        <v>0</v>
      </c>
      <c r="E64" s="72">
        <v>0</v>
      </c>
      <c r="F64" s="72">
        <v>0</v>
      </c>
      <c r="G64" s="72">
        <v>0</v>
      </c>
      <c r="H64" s="72">
        <v>0</v>
      </c>
      <c r="I64" s="72">
        <v>0</v>
      </c>
      <c r="J64" s="72">
        <v>0</v>
      </c>
      <c r="K64" s="72">
        <v>0</v>
      </c>
      <c r="L64" s="72">
        <v>0</v>
      </c>
      <c r="M64" s="72">
        <v>0</v>
      </c>
      <c r="N64" s="73">
        <f t="shared" si="4"/>
        <v>0</v>
      </c>
      <c r="O64" s="72">
        <v>0</v>
      </c>
    </row>
    <row r="65" spans="1:15">
      <c r="A65" s="323" t="s">
        <v>22</v>
      </c>
      <c r="B65" s="322" t="s">
        <v>119</v>
      </c>
      <c r="C65" s="48" t="s">
        <v>120</v>
      </c>
      <c r="D65" s="72">
        <v>0</v>
      </c>
      <c r="E65" s="72">
        <v>0</v>
      </c>
      <c r="F65" s="72">
        <v>0</v>
      </c>
      <c r="G65" s="72">
        <v>0</v>
      </c>
      <c r="H65" s="72">
        <v>0</v>
      </c>
      <c r="I65" s="72">
        <v>0</v>
      </c>
      <c r="J65" s="72">
        <v>0</v>
      </c>
      <c r="K65" s="72">
        <v>0</v>
      </c>
      <c r="L65" s="72">
        <v>0</v>
      </c>
      <c r="M65" s="72">
        <v>0</v>
      </c>
      <c r="N65" s="73">
        <f t="shared" si="4"/>
        <v>0</v>
      </c>
      <c r="O65" s="72">
        <v>0</v>
      </c>
    </row>
    <row r="66" spans="1:15" ht="24" customHeight="1">
      <c r="A66" s="321" t="s">
        <v>121</v>
      </c>
      <c r="B66" s="322"/>
      <c r="C66" s="49" t="s">
        <v>12</v>
      </c>
      <c r="D66" s="74"/>
      <c r="E66" s="46"/>
      <c r="F66" s="46"/>
      <c r="G66" s="46"/>
      <c r="H66" s="46"/>
      <c r="I66" s="46"/>
      <c r="J66" s="46"/>
      <c r="K66" s="46"/>
      <c r="L66" s="46"/>
      <c r="M66" s="46"/>
      <c r="N66" s="75"/>
      <c r="O66" s="76"/>
    </row>
    <row r="67" spans="1:15">
      <c r="A67" s="323" t="s">
        <v>17</v>
      </c>
      <c r="B67" s="322" t="s">
        <v>122</v>
      </c>
      <c r="C67" s="50" t="s">
        <v>123</v>
      </c>
      <c r="D67" s="72">
        <v>0</v>
      </c>
      <c r="E67" s="72">
        <v>0</v>
      </c>
      <c r="F67" s="72">
        <v>0</v>
      </c>
      <c r="G67" s="72">
        <v>0</v>
      </c>
      <c r="H67" s="72">
        <v>0</v>
      </c>
      <c r="I67" s="72">
        <v>0</v>
      </c>
      <c r="J67" s="72">
        <v>0</v>
      </c>
      <c r="K67" s="72">
        <v>0</v>
      </c>
      <c r="L67" s="72">
        <v>0</v>
      </c>
      <c r="M67" s="72">
        <v>0</v>
      </c>
      <c r="N67" s="73">
        <f t="shared" ref="N67:N78" si="5">SUM(D67:M67)</f>
        <v>0</v>
      </c>
      <c r="O67" s="72">
        <v>0</v>
      </c>
    </row>
    <row r="68" spans="1:15" ht="24">
      <c r="A68" s="327"/>
      <c r="B68" s="322" t="s">
        <v>124</v>
      </c>
      <c r="C68" s="51" t="s">
        <v>125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3">
        <f>SUM(D68:M68)</f>
        <v>0</v>
      </c>
      <c r="O68" s="72">
        <v>0</v>
      </c>
    </row>
    <row r="69" spans="1:15">
      <c r="A69" s="323" t="s">
        <v>19</v>
      </c>
      <c r="B69" s="322" t="s">
        <v>126</v>
      </c>
      <c r="C69" s="48" t="s">
        <v>127</v>
      </c>
      <c r="D69" s="72"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3">
        <f t="shared" si="5"/>
        <v>0</v>
      </c>
      <c r="O69" s="72">
        <v>0</v>
      </c>
    </row>
    <row r="70" spans="1:15">
      <c r="A70" s="323" t="s">
        <v>17</v>
      </c>
      <c r="B70" s="322" t="s">
        <v>128</v>
      </c>
      <c r="C70" s="48" t="s">
        <v>129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3">
        <f t="shared" si="5"/>
        <v>0</v>
      </c>
      <c r="O70" s="72">
        <v>0</v>
      </c>
    </row>
    <row r="71" spans="1:15">
      <c r="A71" s="323" t="s">
        <v>22</v>
      </c>
      <c r="B71" s="322" t="s">
        <v>426</v>
      </c>
      <c r="C71" s="48" t="s">
        <v>130</v>
      </c>
      <c r="D71" s="72"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3">
        <f t="shared" si="5"/>
        <v>0</v>
      </c>
      <c r="O71" s="72">
        <v>0</v>
      </c>
    </row>
    <row r="72" spans="1:15">
      <c r="A72" s="323" t="s">
        <v>22</v>
      </c>
      <c r="B72" s="322" t="s">
        <v>131</v>
      </c>
      <c r="C72" s="48" t="s">
        <v>132</v>
      </c>
      <c r="D72" s="72">
        <v>0</v>
      </c>
      <c r="E72" s="72">
        <v>0</v>
      </c>
      <c r="F72" s="72">
        <v>0</v>
      </c>
      <c r="G72" s="72">
        <v>0</v>
      </c>
      <c r="H72" s="72">
        <v>0</v>
      </c>
      <c r="I72" s="72">
        <v>0</v>
      </c>
      <c r="J72" s="72">
        <v>0</v>
      </c>
      <c r="K72" s="72">
        <v>0</v>
      </c>
      <c r="L72" s="72">
        <v>0</v>
      </c>
      <c r="M72" s="72">
        <v>0</v>
      </c>
      <c r="N72" s="73">
        <f t="shared" si="5"/>
        <v>0</v>
      </c>
      <c r="O72" s="72">
        <v>0</v>
      </c>
    </row>
    <row r="73" spans="1:15">
      <c r="A73" s="323" t="s">
        <v>22</v>
      </c>
      <c r="B73" s="322" t="s">
        <v>133</v>
      </c>
      <c r="C73" s="48" t="s">
        <v>134</v>
      </c>
      <c r="D73" s="72"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3">
        <f t="shared" si="5"/>
        <v>0</v>
      </c>
      <c r="O73" s="72">
        <v>0</v>
      </c>
    </row>
    <row r="74" spans="1:15">
      <c r="A74" s="323" t="s">
        <v>22</v>
      </c>
      <c r="B74" s="322" t="s">
        <v>135</v>
      </c>
      <c r="C74" s="48" t="s">
        <v>136</v>
      </c>
      <c r="D74" s="72"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3">
        <f t="shared" si="5"/>
        <v>0</v>
      </c>
      <c r="O74" s="72">
        <v>0</v>
      </c>
    </row>
    <row r="75" spans="1:15">
      <c r="A75" s="323" t="s">
        <v>22</v>
      </c>
      <c r="B75" s="322" t="s">
        <v>137</v>
      </c>
      <c r="C75" s="48" t="s">
        <v>138</v>
      </c>
      <c r="D75" s="72">
        <v>0</v>
      </c>
      <c r="E75" s="72">
        <v>0</v>
      </c>
      <c r="F75" s="72">
        <v>0</v>
      </c>
      <c r="G75" s="72">
        <v>0</v>
      </c>
      <c r="H75" s="72">
        <v>0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3">
        <f t="shared" si="5"/>
        <v>0</v>
      </c>
      <c r="O75" s="72">
        <v>0</v>
      </c>
    </row>
    <row r="76" spans="1:15">
      <c r="A76" s="323" t="s">
        <v>22</v>
      </c>
      <c r="B76" s="322" t="s">
        <v>139</v>
      </c>
      <c r="C76" s="48" t="s">
        <v>140</v>
      </c>
      <c r="D76" s="72">
        <v>0</v>
      </c>
      <c r="E76" s="72">
        <v>0</v>
      </c>
      <c r="F76" s="72">
        <v>0</v>
      </c>
      <c r="G76" s="72">
        <v>0</v>
      </c>
      <c r="H76" s="72">
        <v>0</v>
      </c>
      <c r="I76" s="72">
        <v>0</v>
      </c>
      <c r="J76" s="72">
        <v>0</v>
      </c>
      <c r="K76" s="72">
        <v>0</v>
      </c>
      <c r="L76" s="72">
        <v>0</v>
      </c>
      <c r="M76" s="72">
        <v>0</v>
      </c>
      <c r="N76" s="73">
        <f>SUM(D76:M76)</f>
        <v>0</v>
      </c>
      <c r="O76" s="72">
        <v>0</v>
      </c>
    </row>
    <row r="77" spans="1:15">
      <c r="A77" s="323" t="s">
        <v>22</v>
      </c>
      <c r="B77" s="322" t="s">
        <v>75</v>
      </c>
      <c r="C77" s="315" t="s">
        <v>420</v>
      </c>
      <c r="D77" s="72">
        <v>0</v>
      </c>
      <c r="E77" s="72">
        <v>0</v>
      </c>
      <c r="F77" s="72">
        <v>0</v>
      </c>
      <c r="G77" s="72">
        <v>0</v>
      </c>
      <c r="H77" s="72">
        <v>0</v>
      </c>
      <c r="I77" s="72">
        <v>0</v>
      </c>
      <c r="J77" s="72">
        <v>0</v>
      </c>
      <c r="K77" s="72">
        <v>0</v>
      </c>
      <c r="L77" s="72">
        <v>0</v>
      </c>
      <c r="M77" s="72">
        <v>0</v>
      </c>
      <c r="N77" s="73">
        <f>SUM(D77:M77)</f>
        <v>0</v>
      </c>
      <c r="O77" s="72">
        <v>0</v>
      </c>
    </row>
    <row r="78" spans="1:15" ht="24">
      <c r="A78" s="323" t="s">
        <v>22</v>
      </c>
      <c r="B78" s="322" t="s">
        <v>425</v>
      </c>
      <c r="C78" s="315" t="s">
        <v>421</v>
      </c>
      <c r="D78" s="72">
        <v>0</v>
      </c>
      <c r="E78" s="72">
        <v>0</v>
      </c>
      <c r="F78" s="72">
        <v>0</v>
      </c>
      <c r="G78" s="72">
        <v>0</v>
      </c>
      <c r="H78" s="72">
        <v>0</v>
      </c>
      <c r="I78" s="72">
        <v>0</v>
      </c>
      <c r="J78" s="72">
        <v>0</v>
      </c>
      <c r="K78" s="72">
        <v>0</v>
      </c>
      <c r="L78" s="72">
        <v>0</v>
      </c>
      <c r="M78" s="72">
        <v>0</v>
      </c>
      <c r="N78" s="73">
        <f t="shared" si="5"/>
        <v>0</v>
      </c>
      <c r="O78" s="72">
        <v>0</v>
      </c>
    </row>
    <row r="79" spans="1:15" ht="24" customHeight="1">
      <c r="A79" s="321" t="s">
        <v>141</v>
      </c>
      <c r="B79" s="322"/>
      <c r="C79" s="49"/>
      <c r="D79" s="74"/>
      <c r="E79" s="46"/>
      <c r="F79" s="46"/>
      <c r="G79" s="46"/>
      <c r="H79" s="46"/>
      <c r="I79" s="46"/>
      <c r="J79" s="46"/>
      <c r="K79" s="46"/>
      <c r="L79" s="46"/>
      <c r="M79" s="46"/>
      <c r="N79" s="75"/>
      <c r="O79" s="76"/>
    </row>
    <row r="80" spans="1:15">
      <c r="A80" s="323" t="s">
        <v>17</v>
      </c>
      <c r="B80" s="322" t="s">
        <v>142</v>
      </c>
      <c r="C80" s="50" t="s">
        <v>143</v>
      </c>
      <c r="D80" s="72">
        <v>0</v>
      </c>
      <c r="E80" s="72">
        <v>0</v>
      </c>
      <c r="F80" s="72">
        <v>0</v>
      </c>
      <c r="G80" s="72">
        <v>0</v>
      </c>
      <c r="H80" s="72">
        <v>0</v>
      </c>
      <c r="I80" s="72">
        <v>0</v>
      </c>
      <c r="J80" s="72">
        <v>0</v>
      </c>
      <c r="K80" s="72">
        <v>0</v>
      </c>
      <c r="L80" s="72">
        <v>0</v>
      </c>
      <c r="M80" s="72">
        <v>0</v>
      </c>
      <c r="N80" s="73">
        <f t="shared" ref="N80:N85" si="6">SUM(D80:M80)</f>
        <v>0</v>
      </c>
      <c r="O80" s="72">
        <v>0</v>
      </c>
    </row>
    <row r="81" spans="1:16">
      <c r="A81" s="323" t="s">
        <v>22</v>
      </c>
      <c r="B81" s="322" t="s">
        <v>144</v>
      </c>
      <c r="C81" s="48" t="s">
        <v>145</v>
      </c>
      <c r="D81" s="72">
        <v>0</v>
      </c>
      <c r="E81" s="72">
        <v>0</v>
      </c>
      <c r="F81" s="72">
        <v>0</v>
      </c>
      <c r="G81" s="72">
        <v>0</v>
      </c>
      <c r="H81" s="72">
        <v>0</v>
      </c>
      <c r="I81" s="72">
        <v>0</v>
      </c>
      <c r="J81" s="72">
        <v>0</v>
      </c>
      <c r="K81" s="72">
        <v>0</v>
      </c>
      <c r="L81" s="72">
        <v>0</v>
      </c>
      <c r="M81" s="72">
        <v>0</v>
      </c>
      <c r="N81" s="73">
        <f t="shared" si="6"/>
        <v>0</v>
      </c>
      <c r="O81" s="72">
        <v>0</v>
      </c>
    </row>
    <row r="82" spans="1:16">
      <c r="A82" s="323" t="s">
        <v>22</v>
      </c>
      <c r="B82" s="322" t="s">
        <v>146</v>
      </c>
      <c r="C82" s="48" t="s">
        <v>147</v>
      </c>
      <c r="D82" s="72">
        <v>0</v>
      </c>
      <c r="E82" s="72">
        <v>0</v>
      </c>
      <c r="F82" s="72">
        <v>0</v>
      </c>
      <c r="G82" s="72">
        <v>0</v>
      </c>
      <c r="H82" s="72">
        <v>0</v>
      </c>
      <c r="I82" s="72">
        <v>0</v>
      </c>
      <c r="J82" s="72">
        <v>0</v>
      </c>
      <c r="K82" s="72">
        <v>0</v>
      </c>
      <c r="L82" s="72">
        <v>0</v>
      </c>
      <c r="M82" s="72">
        <v>0</v>
      </c>
      <c r="N82" s="73">
        <f t="shared" si="6"/>
        <v>0</v>
      </c>
      <c r="O82" s="72">
        <v>0</v>
      </c>
    </row>
    <row r="83" spans="1:16" ht="12.2" customHeight="1">
      <c r="A83" s="323" t="s">
        <v>29</v>
      </c>
      <c r="B83" s="322" t="s">
        <v>148</v>
      </c>
      <c r="C83" s="48" t="s">
        <v>149</v>
      </c>
      <c r="D83" s="72">
        <v>0</v>
      </c>
      <c r="E83" s="72">
        <v>0</v>
      </c>
      <c r="F83" s="72">
        <v>0</v>
      </c>
      <c r="G83" s="72">
        <v>0</v>
      </c>
      <c r="H83" s="72">
        <v>0</v>
      </c>
      <c r="I83" s="72">
        <v>0</v>
      </c>
      <c r="J83" s="72">
        <v>0</v>
      </c>
      <c r="K83" s="72">
        <v>0</v>
      </c>
      <c r="L83" s="72">
        <v>0</v>
      </c>
      <c r="M83" s="72">
        <v>0</v>
      </c>
      <c r="N83" s="73">
        <f t="shared" si="6"/>
        <v>0</v>
      </c>
      <c r="O83" s="72">
        <v>0</v>
      </c>
    </row>
    <row r="84" spans="1:16">
      <c r="A84" s="323" t="s">
        <v>22</v>
      </c>
      <c r="B84" s="322" t="s">
        <v>150</v>
      </c>
      <c r="C84" s="48" t="s">
        <v>151</v>
      </c>
      <c r="D84" s="72">
        <v>0</v>
      </c>
      <c r="E84" s="72">
        <v>0</v>
      </c>
      <c r="F84" s="72">
        <v>0</v>
      </c>
      <c r="G84" s="72">
        <v>0</v>
      </c>
      <c r="H84" s="72">
        <v>0</v>
      </c>
      <c r="I84" s="72">
        <v>0</v>
      </c>
      <c r="J84" s="72">
        <v>0</v>
      </c>
      <c r="K84" s="72">
        <v>0</v>
      </c>
      <c r="L84" s="72">
        <v>0</v>
      </c>
      <c r="M84" s="72">
        <v>0</v>
      </c>
      <c r="N84" s="73">
        <f t="shared" si="6"/>
        <v>0</v>
      </c>
      <c r="O84" s="72">
        <v>0</v>
      </c>
    </row>
    <row r="85" spans="1:16" s="79" customFormat="1" ht="24" customHeight="1">
      <c r="A85" s="321" t="s">
        <v>152</v>
      </c>
      <c r="B85" s="322"/>
      <c r="C85" s="56" t="s">
        <v>153</v>
      </c>
      <c r="D85" s="77">
        <v>0</v>
      </c>
      <c r="E85" s="77">
        <v>0</v>
      </c>
      <c r="F85" s="77">
        <v>0</v>
      </c>
      <c r="G85" s="77">
        <v>0</v>
      </c>
      <c r="H85" s="77">
        <v>0</v>
      </c>
      <c r="I85" s="77">
        <v>0</v>
      </c>
      <c r="J85" s="77">
        <v>0</v>
      </c>
      <c r="K85" s="77">
        <v>0</v>
      </c>
      <c r="L85" s="77">
        <v>0</v>
      </c>
      <c r="M85" s="77">
        <v>0</v>
      </c>
      <c r="N85" s="78">
        <f t="shared" si="6"/>
        <v>0</v>
      </c>
      <c r="O85" s="77">
        <v>0</v>
      </c>
      <c r="P85" s="313" t="str">
        <f>IF(O85*(-1)&lt;=N85,"ok","ILV Betrag zu hoch!!")</f>
        <v>ok</v>
      </c>
    </row>
    <row r="86" spans="1:16" ht="24" customHeight="1">
      <c r="A86" s="321" t="s">
        <v>154</v>
      </c>
      <c r="B86" s="322"/>
      <c r="C86" s="49"/>
      <c r="D86" s="74"/>
      <c r="E86" s="46"/>
      <c r="F86" s="46"/>
      <c r="G86" s="46"/>
      <c r="H86" s="46"/>
      <c r="I86" s="46"/>
      <c r="J86" s="46"/>
      <c r="K86" s="46"/>
      <c r="L86" s="46"/>
      <c r="M86" s="46"/>
      <c r="N86" s="75"/>
      <c r="O86" s="76"/>
    </row>
    <row r="87" spans="1:16">
      <c r="A87" s="323" t="s">
        <v>29</v>
      </c>
      <c r="B87" s="322" t="s">
        <v>155</v>
      </c>
      <c r="C87" s="52" t="s">
        <v>156</v>
      </c>
      <c r="D87" s="72">
        <v>0</v>
      </c>
      <c r="E87" s="72">
        <v>0</v>
      </c>
      <c r="F87" s="72">
        <v>0</v>
      </c>
      <c r="G87" s="72">
        <v>0</v>
      </c>
      <c r="H87" s="72">
        <v>0</v>
      </c>
      <c r="I87" s="72">
        <v>0</v>
      </c>
      <c r="J87" s="72">
        <v>0</v>
      </c>
      <c r="K87" s="72">
        <v>0</v>
      </c>
      <c r="L87" s="72">
        <v>0</v>
      </c>
      <c r="M87" s="72">
        <v>0</v>
      </c>
      <c r="N87" s="73">
        <f t="shared" ref="N87:N95" si="7">SUM(D87:M87)</f>
        <v>0</v>
      </c>
      <c r="O87" s="72">
        <v>0</v>
      </c>
      <c r="P87" s="313" t="str">
        <f t="shared" ref="P87:P92" si="8">IF(O87*(-1)&lt;=N87,"ok","ILV Betrag zu hoch!!")</f>
        <v>ok</v>
      </c>
    </row>
    <row r="88" spans="1:16">
      <c r="A88" s="323" t="s">
        <v>17</v>
      </c>
      <c r="B88" s="322" t="s">
        <v>157</v>
      </c>
      <c r="C88" s="52" t="s">
        <v>158</v>
      </c>
      <c r="D88" s="72">
        <v>0</v>
      </c>
      <c r="E88" s="72">
        <v>0</v>
      </c>
      <c r="F88" s="72">
        <v>0</v>
      </c>
      <c r="G88" s="72">
        <v>0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3">
        <f t="shared" si="7"/>
        <v>0</v>
      </c>
      <c r="O88" s="72">
        <v>0</v>
      </c>
      <c r="P88" s="313" t="str">
        <f t="shared" si="8"/>
        <v>ok</v>
      </c>
    </row>
    <row r="89" spans="1:16">
      <c r="A89" s="323" t="s">
        <v>22</v>
      </c>
      <c r="B89" s="322" t="s">
        <v>159</v>
      </c>
      <c r="C89" s="52" t="s">
        <v>160</v>
      </c>
      <c r="D89" s="72">
        <v>0</v>
      </c>
      <c r="E89" s="72">
        <v>0</v>
      </c>
      <c r="F89" s="72">
        <v>0</v>
      </c>
      <c r="G89" s="72">
        <v>0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3">
        <f t="shared" si="7"/>
        <v>0</v>
      </c>
      <c r="O89" s="72">
        <v>0</v>
      </c>
      <c r="P89" s="313" t="str">
        <f t="shared" si="8"/>
        <v>ok</v>
      </c>
    </row>
    <row r="90" spans="1:16">
      <c r="A90" s="323" t="s">
        <v>22</v>
      </c>
      <c r="B90" s="322" t="s">
        <v>161</v>
      </c>
      <c r="C90" s="52" t="s">
        <v>162</v>
      </c>
      <c r="D90" s="72">
        <v>0</v>
      </c>
      <c r="E90" s="72">
        <v>0</v>
      </c>
      <c r="F90" s="72">
        <v>0</v>
      </c>
      <c r="G90" s="72">
        <v>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3">
        <f t="shared" si="7"/>
        <v>0</v>
      </c>
      <c r="O90" s="72">
        <v>0</v>
      </c>
      <c r="P90" s="313" t="str">
        <f t="shared" si="8"/>
        <v>ok</v>
      </c>
    </row>
    <row r="91" spans="1:16">
      <c r="A91" s="323" t="s">
        <v>29</v>
      </c>
      <c r="B91" s="322" t="s">
        <v>163</v>
      </c>
      <c r="C91" s="52" t="s">
        <v>164</v>
      </c>
      <c r="D91" s="72">
        <v>0</v>
      </c>
      <c r="E91" s="72">
        <v>0</v>
      </c>
      <c r="F91" s="72">
        <v>0</v>
      </c>
      <c r="G91" s="72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3">
        <f t="shared" si="7"/>
        <v>0</v>
      </c>
      <c r="O91" s="72">
        <v>0</v>
      </c>
      <c r="P91" s="313" t="str">
        <f t="shared" si="8"/>
        <v>ok</v>
      </c>
    </row>
    <row r="92" spans="1:16">
      <c r="A92" s="323" t="s">
        <v>29</v>
      </c>
      <c r="B92" s="329" t="s">
        <v>165</v>
      </c>
      <c r="C92" s="52" t="s">
        <v>166</v>
      </c>
      <c r="D92" s="72">
        <v>0</v>
      </c>
      <c r="E92" s="72">
        <v>0</v>
      </c>
      <c r="F92" s="72">
        <v>0</v>
      </c>
      <c r="G92" s="72">
        <v>0</v>
      </c>
      <c r="H92" s="72">
        <v>0</v>
      </c>
      <c r="I92" s="72">
        <v>0</v>
      </c>
      <c r="J92" s="72">
        <v>0</v>
      </c>
      <c r="K92" s="72">
        <v>0</v>
      </c>
      <c r="L92" s="72">
        <v>0</v>
      </c>
      <c r="M92" s="72">
        <v>0</v>
      </c>
      <c r="N92" s="73">
        <f t="shared" si="7"/>
        <v>0</v>
      </c>
      <c r="O92" s="72">
        <v>0</v>
      </c>
      <c r="P92" s="313" t="str">
        <f t="shared" si="8"/>
        <v>ok</v>
      </c>
    </row>
    <row r="93" spans="1:16">
      <c r="A93" s="323" t="s">
        <v>19</v>
      </c>
      <c r="B93" s="322" t="s">
        <v>167</v>
      </c>
      <c r="C93" s="52" t="s">
        <v>168</v>
      </c>
      <c r="D93" s="72">
        <v>0</v>
      </c>
      <c r="E93" s="72">
        <v>0</v>
      </c>
      <c r="F93" s="72">
        <v>0</v>
      </c>
      <c r="G93" s="72">
        <v>0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3">
        <f t="shared" si="7"/>
        <v>0</v>
      </c>
      <c r="O93" s="72">
        <v>0</v>
      </c>
    </row>
    <row r="94" spans="1:16">
      <c r="A94" s="323" t="s">
        <v>17</v>
      </c>
      <c r="B94" s="322" t="s">
        <v>169</v>
      </c>
      <c r="C94" s="52" t="s">
        <v>170</v>
      </c>
      <c r="D94" s="72">
        <v>0</v>
      </c>
      <c r="E94" s="72">
        <v>0</v>
      </c>
      <c r="F94" s="72">
        <v>0</v>
      </c>
      <c r="G94" s="72">
        <v>0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3">
        <f t="shared" si="7"/>
        <v>0</v>
      </c>
      <c r="O94" s="72">
        <v>0</v>
      </c>
    </row>
    <row r="95" spans="1:16" ht="24">
      <c r="A95" s="323" t="s">
        <v>17</v>
      </c>
      <c r="B95" s="322" t="s">
        <v>171</v>
      </c>
      <c r="C95" s="52" t="s">
        <v>172</v>
      </c>
      <c r="D95" s="72">
        <v>0</v>
      </c>
      <c r="E95" s="72">
        <v>0</v>
      </c>
      <c r="F95" s="72">
        <v>0</v>
      </c>
      <c r="G95" s="72">
        <v>0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3">
        <f t="shared" si="7"/>
        <v>0</v>
      </c>
      <c r="O95" s="72">
        <v>0</v>
      </c>
    </row>
    <row r="96" spans="1:16" s="84" customFormat="1" ht="37.5" customHeight="1">
      <c r="A96" s="362" t="s">
        <v>406</v>
      </c>
      <c r="B96" s="363"/>
      <c r="C96" s="54"/>
      <c r="D96" s="80"/>
      <c r="E96" s="81"/>
      <c r="F96" s="81"/>
      <c r="G96" s="36"/>
      <c r="H96" s="36"/>
      <c r="I96" s="81"/>
      <c r="J96" s="81"/>
      <c r="K96" s="81"/>
      <c r="L96" s="81"/>
      <c r="M96" s="81"/>
      <c r="N96" s="82"/>
      <c r="O96" s="83"/>
    </row>
    <row r="97" spans="1:16">
      <c r="A97" s="323" t="s">
        <v>22</v>
      </c>
      <c r="B97" s="322" t="s">
        <v>173</v>
      </c>
      <c r="C97" s="52" t="s">
        <v>174</v>
      </c>
      <c r="D97" s="72">
        <v>0</v>
      </c>
      <c r="E97" s="72">
        <v>0</v>
      </c>
      <c r="F97" s="72">
        <v>0</v>
      </c>
      <c r="G97" s="72">
        <v>0</v>
      </c>
      <c r="H97" s="72">
        <v>0</v>
      </c>
      <c r="I97" s="72">
        <v>0</v>
      </c>
      <c r="J97" s="72">
        <v>0</v>
      </c>
      <c r="K97" s="72">
        <v>0</v>
      </c>
      <c r="L97" s="72">
        <v>0</v>
      </c>
      <c r="M97" s="72">
        <v>0</v>
      </c>
      <c r="N97" s="73">
        <f>SUM(D97:M97)</f>
        <v>0</v>
      </c>
      <c r="O97" s="72">
        <v>0</v>
      </c>
    </row>
    <row r="98" spans="1:16">
      <c r="A98" s="323" t="s">
        <v>114</v>
      </c>
      <c r="B98" s="322" t="s">
        <v>175</v>
      </c>
      <c r="C98" s="52" t="s">
        <v>176</v>
      </c>
      <c r="D98" s="72"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3">
        <f>SUM(D98:M98)</f>
        <v>0</v>
      </c>
      <c r="O98" s="72">
        <v>0</v>
      </c>
    </row>
    <row r="99" spans="1:16">
      <c r="A99" s="323" t="s">
        <v>19</v>
      </c>
      <c r="B99" s="322" t="s">
        <v>177</v>
      </c>
      <c r="C99" s="52" t="s">
        <v>178</v>
      </c>
      <c r="D99" s="72"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3">
        <f>SUM(D99:M99)</f>
        <v>0</v>
      </c>
      <c r="O99" s="72">
        <v>0</v>
      </c>
    </row>
    <row r="100" spans="1:16" ht="12.2" customHeight="1">
      <c r="A100" s="323"/>
      <c r="B100" s="322" t="s">
        <v>179</v>
      </c>
      <c r="C100" s="53" t="s">
        <v>180</v>
      </c>
      <c r="D100" s="72">
        <v>0</v>
      </c>
      <c r="E100" s="72">
        <v>0</v>
      </c>
      <c r="F100" s="72">
        <v>0</v>
      </c>
      <c r="G100" s="72">
        <v>0</v>
      </c>
      <c r="H100" s="72">
        <v>0</v>
      </c>
      <c r="I100" s="72">
        <v>0</v>
      </c>
      <c r="J100" s="72">
        <v>0</v>
      </c>
      <c r="K100" s="72">
        <v>0</v>
      </c>
      <c r="L100" s="72">
        <v>0</v>
      </c>
      <c r="M100" s="72">
        <v>0</v>
      </c>
      <c r="N100" s="73">
        <f>SUM(D100:M100)</f>
        <v>0</v>
      </c>
      <c r="O100" s="72">
        <v>0</v>
      </c>
    </row>
    <row r="101" spans="1:16" s="79" customFormat="1" ht="21.2" customHeight="1">
      <c r="A101" s="330" t="s">
        <v>181</v>
      </c>
      <c r="B101" s="322"/>
      <c r="C101" s="55"/>
      <c r="D101" s="85">
        <f>SUM(D11:D100)</f>
        <v>0</v>
      </c>
      <c r="E101" s="85">
        <f t="shared" ref="E101:O101" si="9">SUM(E11:E100)</f>
        <v>0</v>
      </c>
      <c r="F101" s="85">
        <f t="shared" si="9"/>
        <v>0</v>
      </c>
      <c r="G101" s="85">
        <f t="shared" si="9"/>
        <v>0</v>
      </c>
      <c r="H101" s="85">
        <f t="shared" si="9"/>
        <v>0</v>
      </c>
      <c r="I101" s="85">
        <f t="shared" si="9"/>
        <v>0</v>
      </c>
      <c r="J101" s="85">
        <f t="shared" si="9"/>
        <v>0</v>
      </c>
      <c r="K101" s="85">
        <f t="shared" si="9"/>
        <v>0</v>
      </c>
      <c r="L101" s="85">
        <f t="shared" si="9"/>
        <v>0</v>
      </c>
      <c r="M101" s="85">
        <f t="shared" si="9"/>
        <v>0</v>
      </c>
      <c r="N101" s="85">
        <f t="shared" si="9"/>
        <v>0</v>
      </c>
      <c r="O101" s="85">
        <f t="shared" si="9"/>
        <v>0</v>
      </c>
    </row>
    <row r="102" spans="1:16" s="91" customFormat="1" ht="20.25" customHeight="1">
      <c r="A102" s="197" t="s">
        <v>182</v>
      </c>
      <c r="B102" s="88"/>
      <c r="C102" s="89"/>
      <c r="D102" s="89"/>
      <c r="E102" s="89"/>
      <c r="F102" s="89"/>
      <c r="G102" s="89"/>
      <c r="H102" s="89"/>
      <c r="I102" s="89"/>
      <c r="J102" s="89"/>
      <c r="K102" s="89"/>
      <c r="L102" s="89"/>
      <c r="M102" s="89"/>
      <c r="N102" s="89"/>
      <c r="O102" s="90"/>
      <c r="P102" s="314"/>
    </row>
    <row r="103" spans="1:16" hidden="1"/>
    <row r="104" spans="1:16" hidden="1"/>
    <row r="105" spans="1:16" hidden="1"/>
    <row r="106" spans="1:16" hidden="1"/>
    <row r="107" spans="1:16" hidden="1"/>
    <row r="108" spans="1:16" hidden="1"/>
    <row r="109" spans="1:16" hidden="1"/>
    <row r="110" spans="1:16" hidden="1"/>
    <row r="111" spans="1:16" hidden="1"/>
    <row r="112" spans="1:16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/>
    <row r="142"/>
    <row r="143"/>
    <row r="144"/>
    <row r="145"/>
  </sheetData>
  <mergeCells count="20">
    <mergeCell ref="P8:P9"/>
    <mergeCell ref="N5:N8"/>
    <mergeCell ref="O5:O8"/>
    <mergeCell ref="A1:O1"/>
    <mergeCell ref="I7:I8"/>
    <mergeCell ref="J7:J8"/>
    <mergeCell ref="K7:K8"/>
    <mergeCell ref="L7:L8"/>
    <mergeCell ref="E7:E8"/>
    <mergeCell ref="F7:F8"/>
    <mergeCell ref="A96:B96"/>
    <mergeCell ref="I3:J4"/>
    <mergeCell ref="D6:K6"/>
    <mergeCell ref="M7:M8"/>
    <mergeCell ref="L6:M6"/>
    <mergeCell ref="D5:M5"/>
    <mergeCell ref="C5:C9"/>
    <mergeCell ref="D7:D8"/>
    <mergeCell ref="G7:G8"/>
    <mergeCell ref="H7:H8"/>
  </mergeCells>
  <phoneticPr fontId="1" type="noConversion"/>
  <conditionalFormatting sqref="I3">
    <cfRule type="cellIs" dxfId="26" priority="1" stopIfTrue="1" operator="equal">
      <formula>"$K$7=0"</formula>
    </cfRule>
  </conditionalFormatting>
  <dataValidations count="2">
    <dataValidation type="textLength" operator="equal" allowBlank="1" showInputMessage="1" showErrorMessage="1" errorTitle="Hochschulnummer nicht korrekt!" error="Bitte geben Sie die Hochschulnummer 5-stellig ein!" sqref="H3">
      <formula1>5</formula1>
    </dataValidation>
    <dataValidation type="whole" allowBlank="1" showInputMessage="1" showErrorMessage="1" errorTitle="Ganze Zahl" error="Bitte nur ganze Zahlen eingeben!!" sqref="D11:O101">
      <formula1>-100000000000000</formula1>
      <formula2>10000000000000000</formula2>
    </dataValidation>
  </dataValidations>
  <printOptions horizontalCentered="1"/>
  <pageMargins left="0.39370078740157483" right="0.39370078740157483" top="0.62992125984251968" bottom="0.31496062992125984" header="0.51181102362204722" footer="0.31496062992125984"/>
  <pageSetup paperSize="9" scale="60" fitToHeight="4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64"/>
  <sheetViews>
    <sheetView showGridLines="0" workbookViewId="0">
      <selection sqref="A1:XFD1048576"/>
    </sheetView>
  </sheetViews>
  <sheetFormatPr baseColWidth="10" defaultColWidth="0" defaultRowHeight="15" zeroHeight="1"/>
  <cols>
    <col min="1" max="1" width="6.85546875" style="158" customWidth="1"/>
    <col min="2" max="2" width="64.7109375" style="159" customWidth="1"/>
    <col min="3" max="3" width="13.42578125" style="160" customWidth="1"/>
    <col min="4" max="4" width="29.7109375" style="161" customWidth="1"/>
    <col min="5" max="5" width="25.7109375" style="300" customWidth="1"/>
    <col min="6" max="16384" width="29.7109375" hidden="1"/>
  </cols>
  <sheetData>
    <row r="1" spans="1:5" ht="66.2" customHeight="1">
      <c r="A1" s="378" t="s">
        <v>384</v>
      </c>
      <c r="B1" s="379"/>
      <c r="C1" s="379"/>
      <c r="D1" s="380"/>
      <c r="E1" s="302"/>
    </row>
    <row r="2" spans="1:5">
      <c r="A2" s="154" t="s">
        <v>10</v>
      </c>
      <c r="B2" s="155"/>
      <c r="C2" s="168" t="s">
        <v>188</v>
      </c>
      <c r="D2" s="163">
        <v>2</v>
      </c>
    </row>
    <row r="3" spans="1:5">
      <c r="A3" s="156"/>
      <c r="B3" s="133"/>
      <c r="C3" s="169" t="s">
        <v>187</v>
      </c>
      <c r="D3" s="164">
        <f>'Ausgaben-A_kam.'!E3</f>
        <v>2018</v>
      </c>
    </row>
    <row r="4" spans="1:5">
      <c r="A4" s="157"/>
      <c r="B4" s="134"/>
      <c r="C4" s="170" t="s">
        <v>213</v>
      </c>
      <c r="D4" s="165">
        <f>'Ausgaben-A_kam.'!F3</f>
        <v>0</v>
      </c>
    </row>
    <row r="5" spans="1:5" ht="20.25">
      <c r="A5" s="157"/>
      <c r="B5" s="134"/>
      <c r="C5" s="170" t="s">
        <v>190</v>
      </c>
      <c r="D5" s="166">
        <f>'Ausgaben-A_kam.'!G3</f>
        <v>0</v>
      </c>
      <c r="E5" s="303"/>
    </row>
    <row r="6" spans="1:5">
      <c r="A6" s="171"/>
      <c r="B6" s="172"/>
      <c r="C6" s="173" t="s">
        <v>214</v>
      </c>
      <c r="D6" s="167">
        <f>'Ausgaben-A_kam.'!H3</f>
        <v>0</v>
      </c>
    </row>
    <row r="7" spans="1:5" ht="37.5" customHeight="1">
      <c r="A7" s="152" t="s">
        <v>330</v>
      </c>
      <c r="B7" s="130"/>
      <c r="C7" s="131"/>
      <c r="D7" s="132"/>
    </row>
    <row r="8" spans="1:5" ht="27" customHeight="1">
      <c r="A8" s="174" t="s">
        <v>194</v>
      </c>
      <c r="B8" s="135" t="s">
        <v>195</v>
      </c>
      <c r="C8" s="136" t="s">
        <v>226</v>
      </c>
      <c r="D8" s="137" t="s">
        <v>196</v>
      </c>
      <c r="E8" s="296" t="s">
        <v>412</v>
      </c>
    </row>
    <row r="9" spans="1:5" ht="27" customHeight="1">
      <c r="A9" s="138"/>
      <c r="B9" s="139" t="s">
        <v>254</v>
      </c>
      <c r="C9" s="176">
        <v>101</v>
      </c>
      <c r="D9" s="137"/>
    </row>
    <row r="10" spans="1:5" ht="27" customHeight="1">
      <c r="A10" s="145" t="s">
        <v>197</v>
      </c>
      <c r="B10" s="140" t="s">
        <v>198</v>
      </c>
      <c r="C10" s="141"/>
      <c r="D10" s="153">
        <f>'Ausgaben-A_kam.'!D101</f>
        <v>0</v>
      </c>
    </row>
    <row r="11" spans="1:5" ht="27" customHeight="1">
      <c r="A11" s="145" t="s">
        <v>199</v>
      </c>
      <c r="B11" s="140" t="s">
        <v>200</v>
      </c>
      <c r="C11" s="141"/>
      <c r="D11" s="153">
        <f>'Ausgaben-A_kam.'!E101</f>
        <v>0</v>
      </c>
    </row>
    <row r="12" spans="1:5" ht="27" customHeight="1">
      <c r="A12" s="145" t="s">
        <v>201</v>
      </c>
      <c r="B12" s="140" t="s">
        <v>255</v>
      </c>
      <c r="C12" s="142"/>
      <c r="D12" s="153">
        <f>'Ausgaben-A_kam.'!F101</f>
        <v>0</v>
      </c>
    </row>
    <row r="13" spans="1:5" ht="27" customHeight="1">
      <c r="A13" s="145" t="s">
        <v>202</v>
      </c>
      <c r="B13" s="140" t="s">
        <v>203</v>
      </c>
      <c r="C13" s="141"/>
      <c r="D13" s="153">
        <f>'Ausgaben-A_kam.'!G101</f>
        <v>0</v>
      </c>
      <c r="E13" s="308"/>
    </row>
    <row r="14" spans="1:5" ht="27" customHeight="1">
      <c r="A14" s="145" t="s">
        <v>204</v>
      </c>
      <c r="B14" s="140" t="s">
        <v>205</v>
      </c>
      <c r="C14" s="141"/>
      <c r="D14" s="153">
        <f>'Ausgaben-A_kam.'!H101</f>
        <v>0</v>
      </c>
    </row>
    <row r="15" spans="1:5" ht="27" customHeight="1">
      <c r="A15" s="145" t="s">
        <v>206</v>
      </c>
      <c r="B15" s="140" t="s">
        <v>252</v>
      </c>
      <c r="C15" s="141"/>
      <c r="D15" s="153">
        <f>'Ausgaben-A_kam.'!I101</f>
        <v>0</v>
      </c>
    </row>
    <row r="16" spans="1:5" ht="27" customHeight="1">
      <c r="A16" s="145" t="s">
        <v>207</v>
      </c>
      <c r="B16" s="140" t="s">
        <v>245</v>
      </c>
      <c r="C16" s="141"/>
      <c r="D16" s="153">
        <f>'Ausgaben-A_kam.'!J101</f>
        <v>0</v>
      </c>
    </row>
    <row r="17" spans="1:5" ht="27" customHeight="1">
      <c r="A17" s="145"/>
      <c r="B17" s="143" t="s">
        <v>265</v>
      </c>
      <c r="C17" s="141"/>
      <c r="D17" s="148">
        <f>'Ausgaben-A_kam.'!K101</f>
        <v>0</v>
      </c>
      <c r="E17" s="297" t="str">
        <f>IF(SUM(D18:D21)-D17=0,"ok","Summe der SyF 151 bis 154 ist nicht gleich SyF 15!")</f>
        <v>ok</v>
      </c>
    </row>
    <row r="18" spans="1:5" ht="27" customHeight="1">
      <c r="A18" s="145" t="s">
        <v>208</v>
      </c>
      <c r="B18" s="144" t="s">
        <v>209</v>
      </c>
      <c r="C18" s="141" t="s">
        <v>256</v>
      </c>
      <c r="D18" s="149">
        <v>0</v>
      </c>
      <c r="E18" s="309"/>
    </row>
    <row r="19" spans="1:5" ht="27" customHeight="1">
      <c r="A19" s="145" t="s">
        <v>210</v>
      </c>
      <c r="B19" s="144" t="s">
        <v>211</v>
      </c>
      <c r="C19" s="141" t="s">
        <v>257</v>
      </c>
      <c r="D19" s="149">
        <v>0</v>
      </c>
      <c r="E19" s="309"/>
    </row>
    <row r="20" spans="1:5" ht="27" customHeight="1">
      <c r="A20" s="145">
        <v>10</v>
      </c>
      <c r="B20" s="144" t="s">
        <v>258</v>
      </c>
      <c r="C20" s="141" t="s">
        <v>259</v>
      </c>
      <c r="D20" s="149">
        <v>0</v>
      </c>
      <c r="E20" s="309"/>
    </row>
    <row r="21" spans="1:5" ht="27" customHeight="1">
      <c r="A21" s="145">
        <v>11</v>
      </c>
      <c r="B21" s="144" t="s">
        <v>260</v>
      </c>
      <c r="C21" s="141" t="s">
        <v>261</v>
      </c>
      <c r="D21" s="149">
        <v>0</v>
      </c>
      <c r="E21" s="309"/>
    </row>
    <row r="22" spans="1:5" ht="27" customHeight="1">
      <c r="A22" s="145"/>
      <c r="B22" s="139" t="s">
        <v>262</v>
      </c>
      <c r="C22" s="141" t="s">
        <v>263</v>
      </c>
      <c r="D22" s="150"/>
      <c r="E22" s="309"/>
    </row>
    <row r="23" spans="1:5" ht="27" customHeight="1">
      <c r="A23" s="145">
        <v>12</v>
      </c>
      <c r="B23" s="143" t="s">
        <v>253</v>
      </c>
      <c r="C23" s="141"/>
      <c r="D23" s="153">
        <f>'Ausgaben-A_kam.'!L101</f>
        <v>0</v>
      </c>
      <c r="E23" s="309"/>
    </row>
    <row r="24" spans="1:5" ht="27" customHeight="1">
      <c r="A24" s="145">
        <v>13</v>
      </c>
      <c r="B24" s="140" t="s">
        <v>248</v>
      </c>
      <c r="C24" s="141"/>
      <c r="D24" s="153">
        <f>'Ausgaben-A_kam.'!M101</f>
        <v>0</v>
      </c>
      <c r="E24" s="309"/>
    </row>
    <row r="25" spans="1:5" ht="27" customHeight="1">
      <c r="A25" s="145">
        <v>14</v>
      </c>
      <c r="B25" s="143" t="s">
        <v>402</v>
      </c>
      <c r="C25" s="141"/>
      <c r="D25" s="175">
        <f>SUM(D10:D24)-D17</f>
        <v>0</v>
      </c>
    </row>
    <row r="26" spans="1:5" ht="27" customHeight="1">
      <c r="A26" s="145"/>
      <c r="B26" s="146" t="s">
        <v>429</v>
      </c>
      <c r="C26" s="141"/>
      <c r="D26" s="153"/>
      <c r="E26" s="310"/>
    </row>
    <row r="27" spans="1:5" ht="27" customHeight="1">
      <c r="A27" s="145">
        <v>15</v>
      </c>
      <c r="B27" s="143" t="s">
        <v>401</v>
      </c>
      <c r="C27" s="141" t="s">
        <v>264</v>
      </c>
      <c r="D27" s="149">
        <v>0</v>
      </c>
      <c r="E27" s="309"/>
    </row>
    <row r="28" spans="1:5" ht="27" customHeight="1">
      <c r="A28" s="145">
        <v>16</v>
      </c>
      <c r="B28" s="140" t="s">
        <v>428</v>
      </c>
      <c r="C28" s="141" t="s">
        <v>403</v>
      </c>
      <c r="D28" s="149">
        <v>0</v>
      </c>
      <c r="E28" s="309"/>
    </row>
    <row r="29" spans="1:5" ht="64.5" customHeight="1">
      <c r="A29" s="381" t="s">
        <v>266</v>
      </c>
      <c r="B29" s="382"/>
      <c r="C29" s="131"/>
      <c r="D29" s="132"/>
      <c r="E29" s="309"/>
    </row>
    <row r="30" spans="1:5" ht="27" customHeight="1">
      <c r="A30" s="174" t="s">
        <v>215</v>
      </c>
      <c r="B30" s="135" t="s">
        <v>195</v>
      </c>
      <c r="C30" s="136"/>
      <c r="D30" s="137" t="s">
        <v>196</v>
      </c>
      <c r="E30" s="309"/>
    </row>
    <row r="31" spans="1:5" ht="27" customHeight="1">
      <c r="A31" s="145">
        <v>17</v>
      </c>
      <c r="B31" s="147" t="s">
        <v>267</v>
      </c>
      <c r="C31" s="141" t="s">
        <v>268</v>
      </c>
      <c r="D31" s="149">
        <v>0</v>
      </c>
      <c r="E31" s="309"/>
    </row>
    <row r="32" spans="1:5" ht="27" customHeight="1">
      <c r="A32" s="145">
        <v>18</v>
      </c>
      <c r="B32" s="147" t="s">
        <v>269</v>
      </c>
      <c r="C32" s="141" t="s">
        <v>270</v>
      </c>
      <c r="D32" s="149">
        <v>0</v>
      </c>
      <c r="E32" s="309"/>
    </row>
    <row r="33" spans="1:5" ht="27" customHeight="1">
      <c r="A33" s="145">
        <v>19</v>
      </c>
      <c r="B33" s="147" t="s">
        <v>271</v>
      </c>
      <c r="C33" s="141" t="s">
        <v>272</v>
      </c>
      <c r="D33" s="149">
        <v>0</v>
      </c>
      <c r="E33" s="309"/>
    </row>
    <row r="34" spans="1:5" ht="27" customHeight="1">
      <c r="A34" s="145">
        <v>20</v>
      </c>
      <c r="B34" s="147" t="s">
        <v>273</v>
      </c>
      <c r="C34" s="141" t="s">
        <v>274</v>
      </c>
      <c r="D34" s="149">
        <v>0</v>
      </c>
      <c r="E34" s="309"/>
    </row>
    <row r="35" spans="1:5" ht="27" customHeight="1">
      <c r="A35" s="145">
        <v>21</v>
      </c>
      <c r="B35" s="147" t="s">
        <v>275</v>
      </c>
      <c r="C35" s="141" t="s">
        <v>276</v>
      </c>
      <c r="D35" s="149">
        <v>0</v>
      </c>
      <c r="E35" s="309"/>
    </row>
    <row r="36" spans="1:5" ht="27" customHeight="1">
      <c r="A36" s="145">
        <v>22</v>
      </c>
      <c r="B36" s="140" t="s">
        <v>405</v>
      </c>
      <c r="C36" s="141"/>
      <c r="D36" s="175">
        <f>SUM(D31:D35)</f>
        <v>0</v>
      </c>
      <c r="E36" s="297" t="str">
        <f>IF(D25-D36=0,"ok","Summe der SyF 811 bis 815 ist nicht gleich SyF 101!")</f>
        <v>ok</v>
      </c>
    </row>
    <row r="37" spans="1:5" hidden="1">
      <c r="A37" s="183"/>
      <c r="B37" s="184"/>
      <c r="C37" s="185"/>
      <c r="D37" s="186"/>
    </row>
    <row r="38" spans="1:5" hidden="1"/>
    <row r="39" spans="1:5" hidden="1"/>
    <row r="40" spans="1:5" hidden="1"/>
    <row r="41" spans="1:5" ht="18" hidden="1">
      <c r="E41" s="307"/>
    </row>
    <row r="42" spans="1:5" hidden="1"/>
    <row r="43" spans="1:5" hidden="1"/>
    <row r="44" spans="1:5" hidden="1"/>
    <row r="45" spans="1:5" hidden="1"/>
    <row r="46" spans="1:5" hidden="1"/>
    <row r="47" spans="1:5" hidden="1"/>
    <row r="48" spans="1:5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</sheetData>
  <mergeCells count="2">
    <mergeCell ref="A1:D1"/>
    <mergeCell ref="A29:B29"/>
  </mergeCells>
  <phoneticPr fontId="1" type="noConversion"/>
  <dataValidations count="2">
    <dataValidation type="whole" allowBlank="1" showInputMessage="1" showErrorMessage="1" errorTitle="Ganze Zahl" error="Bitte nur positive ganze Zahlen eingeben!!" sqref="D31:D36 D18:D21">
      <formula1>0</formula1>
      <formula2>100000000000</formula2>
    </dataValidation>
    <dataValidation type="whole" allowBlank="1" showInputMessage="1" showErrorMessage="1" errorTitle="Ganze Zahl" error="Bitte nur ganze Zahlen eingeben!!" sqref="D22:D29 D10:D17">
      <formula1>-100000000000</formula1>
      <formula2>100000000000</formula2>
    </dataValidation>
  </dataValidations>
  <pageMargins left="0.98425196850393704" right="0.59055118110236227" top="0.78740157480314965" bottom="0.59055118110236227" header="0.51181102362204722" footer="0.51181102362204722"/>
  <pageSetup paperSize="9" scale="7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09"/>
  <sheetViews>
    <sheetView workbookViewId="0">
      <pane xSplit="3" ySplit="9" topLeftCell="D10" activePane="bottomRight" state="frozen"/>
      <selection sqref="A1:XFD1048576"/>
      <selection pane="topRight" sqref="A1:XFD1048576"/>
      <selection pane="bottomLeft" sqref="A1:XFD1048576"/>
      <selection pane="bottomRight" sqref="A1:XFD1048576"/>
    </sheetView>
  </sheetViews>
  <sheetFormatPr baseColWidth="10" defaultColWidth="0.140625" defaultRowHeight="12.75" zeroHeight="1"/>
  <cols>
    <col min="1" max="1" width="4.7109375" style="191" customWidth="1"/>
    <col min="2" max="2" width="53.7109375" style="121" customWidth="1"/>
    <col min="3" max="3" width="5.28515625" style="121" customWidth="1"/>
    <col min="4" max="8" width="14.42578125" style="121" customWidth="1"/>
    <col min="9" max="9" width="14.42578125" style="122" customWidth="1"/>
    <col min="10" max="254" width="0" hidden="1" customWidth="1"/>
  </cols>
  <sheetData>
    <row r="1" spans="1:9" ht="66.2" customHeight="1">
      <c r="A1" s="378" t="s">
        <v>379</v>
      </c>
      <c r="B1" s="379"/>
      <c r="C1" s="379"/>
      <c r="D1" s="379"/>
      <c r="E1" s="379"/>
      <c r="F1" s="379"/>
      <c r="G1" s="379"/>
      <c r="H1" s="379"/>
      <c r="I1" s="380"/>
    </row>
    <row r="2" spans="1:9" ht="12.75" customHeight="1">
      <c r="A2" s="198" t="s">
        <v>10</v>
      </c>
      <c r="B2" s="63"/>
      <c r="C2" s="64"/>
      <c r="D2" s="59" t="s">
        <v>188</v>
      </c>
      <c r="E2" s="59" t="s">
        <v>187</v>
      </c>
      <c r="F2" s="59" t="s">
        <v>213</v>
      </c>
      <c r="G2" s="59" t="s">
        <v>190</v>
      </c>
      <c r="H2" s="59" t="s">
        <v>214</v>
      </c>
      <c r="I2" s="44"/>
    </row>
    <row r="3" spans="1:9" ht="15" customHeight="1">
      <c r="A3" s="199"/>
      <c r="B3" s="63"/>
      <c r="C3" s="65"/>
      <c r="D3" s="57">
        <v>3</v>
      </c>
      <c r="E3" s="58">
        <f>'Ausgaben-A_kam.'!E3</f>
        <v>2018</v>
      </c>
      <c r="F3" s="109">
        <f>'Ausgaben-A_kam.'!F3</f>
        <v>0</v>
      </c>
      <c r="G3" s="109">
        <f>'Ausgaben-A_kam.'!G3</f>
        <v>0</v>
      </c>
      <c r="H3" s="110">
        <f>'Ausgaben-A_kam.'!H3</f>
        <v>0</v>
      </c>
      <c r="I3" s="44" t="s">
        <v>12</v>
      </c>
    </row>
    <row r="4" spans="1:9" ht="12.2" customHeight="1">
      <c r="A4" s="200"/>
      <c r="B4" s="67"/>
      <c r="C4" s="66"/>
      <c r="D4" s="68"/>
      <c r="E4" s="68"/>
      <c r="F4" s="68"/>
      <c r="G4" s="68"/>
      <c r="H4" s="64"/>
      <c r="I4" s="44"/>
    </row>
    <row r="5" spans="1:9" ht="12.75" customHeight="1">
      <c r="A5" s="201"/>
      <c r="B5" s="187"/>
      <c r="C5" s="389" t="s">
        <v>243</v>
      </c>
      <c r="D5" s="390" t="s">
        <v>283</v>
      </c>
      <c r="E5" s="391"/>
      <c r="F5" s="391"/>
      <c r="G5" s="391"/>
      <c r="H5" s="391"/>
      <c r="I5" s="392"/>
    </row>
    <row r="6" spans="1:9" ht="12.75" customHeight="1">
      <c r="A6" s="202" t="s">
        <v>15</v>
      </c>
      <c r="B6" s="92"/>
      <c r="C6" s="375"/>
      <c r="D6" s="383" t="s">
        <v>192</v>
      </c>
      <c r="E6" s="386" t="s">
        <v>277</v>
      </c>
      <c r="F6" s="386" t="s">
        <v>278</v>
      </c>
      <c r="G6" s="393"/>
      <c r="H6" s="383" t="s">
        <v>279</v>
      </c>
      <c r="I6" s="383" t="s">
        <v>282</v>
      </c>
    </row>
    <row r="7" spans="1:9" ht="15.75" customHeight="1">
      <c r="A7" s="203"/>
      <c r="B7" s="92" t="s">
        <v>16</v>
      </c>
      <c r="C7" s="375"/>
      <c r="D7" s="384"/>
      <c r="E7" s="387"/>
      <c r="F7" s="388"/>
      <c r="G7" s="394"/>
      <c r="H7" s="384"/>
      <c r="I7" s="384"/>
    </row>
    <row r="8" spans="1:9" ht="63" customHeight="1">
      <c r="A8" s="203"/>
      <c r="B8" s="92"/>
      <c r="C8" s="375"/>
      <c r="D8" s="385"/>
      <c r="E8" s="388"/>
      <c r="F8" s="119" t="s">
        <v>280</v>
      </c>
      <c r="G8" s="120" t="s">
        <v>281</v>
      </c>
      <c r="H8" s="385"/>
      <c r="I8" s="385"/>
    </row>
    <row r="9" spans="1:9" ht="13.7" customHeight="1">
      <c r="A9" s="204"/>
      <c r="B9" s="111"/>
      <c r="C9" s="371"/>
      <c r="D9" s="123">
        <v>21</v>
      </c>
      <c r="E9" s="124">
        <v>22</v>
      </c>
      <c r="F9" s="125">
        <v>23</v>
      </c>
      <c r="G9" s="126">
        <v>24</v>
      </c>
      <c r="H9" s="123">
        <v>25</v>
      </c>
      <c r="I9" s="123"/>
    </row>
    <row r="10" spans="1:9" ht="25.5" customHeight="1">
      <c r="A10" s="321" t="s">
        <v>415</v>
      </c>
      <c r="B10" s="322"/>
      <c r="C10" s="112"/>
      <c r="D10" s="93"/>
      <c r="E10" s="94"/>
      <c r="F10" s="95"/>
      <c r="G10" s="96"/>
      <c r="H10" s="96"/>
      <c r="I10" s="97"/>
    </row>
    <row r="11" spans="1:9" ht="12.2" customHeight="1">
      <c r="A11" s="323" t="s">
        <v>17</v>
      </c>
      <c r="B11" s="322" t="s">
        <v>416</v>
      </c>
      <c r="C11" s="103" t="s">
        <v>18</v>
      </c>
      <c r="D11" s="99">
        <v>0</v>
      </c>
      <c r="E11" s="99">
        <v>0</v>
      </c>
      <c r="F11" s="99">
        <v>0</v>
      </c>
      <c r="G11" s="99">
        <v>0</v>
      </c>
      <c r="H11" s="99">
        <v>0</v>
      </c>
      <c r="I11" s="291">
        <f t="shared" ref="I11:I25" si="0">SUM(D11:H11)</f>
        <v>0</v>
      </c>
    </row>
    <row r="12" spans="1:9" ht="12.2" customHeight="1">
      <c r="A12" s="323" t="s">
        <v>19</v>
      </c>
      <c r="B12" s="322" t="s">
        <v>20</v>
      </c>
      <c r="C12" s="98" t="s">
        <v>21</v>
      </c>
      <c r="D12" s="99">
        <v>0</v>
      </c>
      <c r="E12" s="99">
        <v>0</v>
      </c>
      <c r="F12" s="99">
        <v>0</v>
      </c>
      <c r="G12" s="99">
        <v>0</v>
      </c>
      <c r="H12" s="99">
        <v>0</v>
      </c>
      <c r="I12" s="291">
        <f t="shared" si="0"/>
        <v>0</v>
      </c>
    </row>
    <row r="13" spans="1:9" ht="12.2" customHeight="1">
      <c r="A13" s="323" t="s">
        <v>22</v>
      </c>
      <c r="B13" s="322" t="s">
        <v>23</v>
      </c>
      <c r="C13" s="98" t="s">
        <v>24</v>
      </c>
      <c r="D13" s="99">
        <v>0</v>
      </c>
      <c r="E13" s="99">
        <v>0</v>
      </c>
      <c r="F13" s="99">
        <v>0</v>
      </c>
      <c r="G13" s="99">
        <v>0</v>
      </c>
      <c r="H13" s="99">
        <v>0</v>
      </c>
      <c r="I13" s="291">
        <f t="shared" si="0"/>
        <v>0</v>
      </c>
    </row>
    <row r="14" spans="1:9" ht="12.2" customHeight="1">
      <c r="A14" s="323" t="s">
        <v>22</v>
      </c>
      <c r="B14" s="322" t="s">
        <v>25</v>
      </c>
      <c r="C14" s="98" t="s">
        <v>26</v>
      </c>
      <c r="D14" s="99">
        <v>0</v>
      </c>
      <c r="E14" s="99">
        <v>0</v>
      </c>
      <c r="F14" s="99">
        <v>0</v>
      </c>
      <c r="G14" s="99">
        <v>0</v>
      </c>
      <c r="H14" s="99">
        <v>0</v>
      </c>
      <c r="I14" s="291">
        <f t="shared" si="0"/>
        <v>0</v>
      </c>
    </row>
    <row r="15" spans="1:9" ht="12.2" customHeight="1">
      <c r="A15" s="323" t="s">
        <v>22</v>
      </c>
      <c r="B15" s="322" t="s">
        <v>27</v>
      </c>
      <c r="C15" s="98" t="s">
        <v>28</v>
      </c>
      <c r="D15" s="99">
        <v>0</v>
      </c>
      <c r="E15" s="99">
        <v>0</v>
      </c>
      <c r="F15" s="99">
        <v>0</v>
      </c>
      <c r="G15" s="99">
        <v>0</v>
      </c>
      <c r="H15" s="99">
        <v>0</v>
      </c>
      <c r="I15" s="291">
        <f t="shared" si="0"/>
        <v>0</v>
      </c>
    </row>
    <row r="16" spans="1:9" ht="12.2" customHeight="1">
      <c r="A16" s="323" t="s">
        <v>29</v>
      </c>
      <c r="B16" s="322" t="s">
        <v>30</v>
      </c>
      <c r="C16" s="98" t="s">
        <v>31</v>
      </c>
      <c r="D16" s="99">
        <v>0</v>
      </c>
      <c r="E16" s="99">
        <v>0</v>
      </c>
      <c r="F16" s="99">
        <v>0</v>
      </c>
      <c r="G16" s="99">
        <v>0</v>
      </c>
      <c r="H16" s="99">
        <v>0</v>
      </c>
      <c r="I16" s="291">
        <f t="shared" si="0"/>
        <v>0</v>
      </c>
    </row>
    <row r="17" spans="1:9" ht="24" customHeight="1">
      <c r="A17" s="323" t="s">
        <v>22</v>
      </c>
      <c r="B17" s="322" t="s">
        <v>32</v>
      </c>
      <c r="C17" s="98" t="s">
        <v>33</v>
      </c>
      <c r="D17" s="99">
        <v>0</v>
      </c>
      <c r="E17" s="99">
        <v>0</v>
      </c>
      <c r="F17" s="99">
        <v>0</v>
      </c>
      <c r="G17" s="99">
        <v>0</v>
      </c>
      <c r="H17" s="99">
        <v>0</v>
      </c>
      <c r="I17" s="291">
        <f t="shared" si="0"/>
        <v>0</v>
      </c>
    </row>
    <row r="18" spans="1:9" ht="12.2" customHeight="1">
      <c r="A18" s="323" t="s">
        <v>29</v>
      </c>
      <c r="B18" s="322" t="s">
        <v>34</v>
      </c>
      <c r="C18" s="98" t="s">
        <v>35</v>
      </c>
      <c r="D18" s="99">
        <v>0</v>
      </c>
      <c r="E18" s="99">
        <v>0</v>
      </c>
      <c r="F18" s="99">
        <v>0</v>
      </c>
      <c r="G18" s="99">
        <v>0</v>
      </c>
      <c r="H18" s="99">
        <v>0</v>
      </c>
      <c r="I18" s="291">
        <f t="shared" si="0"/>
        <v>0</v>
      </c>
    </row>
    <row r="19" spans="1:9" ht="12.2" customHeight="1">
      <c r="A19" s="323" t="s">
        <v>29</v>
      </c>
      <c r="B19" s="322" t="s">
        <v>36</v>
      </c>
      <c r="C19" s="98" t="s">
        <v>37</v>
      </c>
      <c r="D19" s="99">
        <v>0</v>
      </c>
      <c r="E19" s="99">
        <v>0</v>
      </c>
      <c r="F19" s="99">
        <v>0</v>
      </c>
      <c r="G19" s="99">
        <v>0</v>
      </c>
      <c r="H19" s="99">
        <v>0</v>
      </c>
      <c r="I19" s="291">
        <f t="shared" si="0"/>
        <v>0</v>
      </c>
    </row>
    <row r="20" spans="1:9" ht="12.2" customHeight="1">
      <c r="A20" s="323" t="s">
        <v>19</v>
      </c>
      <c r="B20" s="322" t="s">
        <v>38</v>
      </c>
      <c r="C20" s="98" t="s">
        <v>39</v>
      </c>
      <c r="D20" s="99">
        <v>0</v>
      </c>
      <c r="E20" s="99">
        <v>0</v>
      </c>
      <c r="F20" s="99">
        <v>0</v>
      </c>
      <c r="G20" s="99">
        <v>0</v>
      </c>
      <c r="H20" s="99">
        <v>0</v>
      </c>
      <c r="I20" s="291">
        <f t="shared" si="0"/>
        <v>0</v>
      </c>
    </row>
    <row r="21" spans="1:9" ht="12.2" customHeight="1">
      <c r="A21" s="323" t="s">
        <v>22</v>
      </c>
      <c r="B21" s="322" t="s">
        <v>40</v>
      </c>
      <c r="C21" s="98" t="s">
        <v>41</v>
      </c>
      <c r="D21" s="99">
        <v>0</v>
      </c>
      <c r="E21" s="99">
        <v>0</v>
      </c>
      <c r="F21" s="99">
        <v>0</v>
      </c>
      <c r="G21" s="99">
        <v>0</v>
      </c>
      <c r="H21" s="99">
        <v>0</v>
      </c>
      <c r="I21" s="291">
        <f t="shared" si="0"/>
        <v>0</v>
      </c>
    </row>
    <row r="22" spans="1:9" ht="12.2" customHeight="1">
      <c r="A22" s="323" t="s">
        <v>22</v>
      </c>
      <c r="B22" s="322" t="s">
        <v>42</v>
      </c>
      <c r="C22" s="98" t="s">
        <v>43</v>
      </c>
      <c r="D22" s="99">
        <v>0</v>
      </c>
      <c r="E22" s="99">
        <v>0</v>
      </c>
      <c r="F22" s="99">
        <v>0</v>
      </c>
      <c r="G22" s="99">
        <v>0</v>
      </c>
      <c r="H22" s="99">
        <v>0</v>
      </c>
      <c r="I22" s="291">
        <f t="shared" si="0"/>
        <v>0</v>
      </c>
    </row>
    <row r="23" spans="1:9" ht="12.2" customHeight="1">
      <c r="A23" s="323" t="s">
        <v>17</v>
      </c>
      <c r="B23" s="322" t="s">
        <v>44</v>
      </c>
      <c r="C23" s="98" t="s">
        <v>45</v>
      </c>
      <c r="D23" s="99">
        <v>0</v>
      </c>
      <c r="E23" s="99">
        <v>0</v>
      </c>
      <c r="F23" s="99">
        <v>0</v>
      </c>
      <c r="G23" s="99">
        <v>0</v>
      </c>
      <c r="H23" s="99">
        <v>0</v>
      </c>
      <c r="I23" s="291">
        <f t="shared" si="0"/>
        <v>0</v>
      </c>
    </row>
    <row r="24" spans="1:9" ht="12.2" customHeight="1">
      <c r="A24" s="323" t="s">
        <v>19</v>
      </c>
      <c r="B24" s="322" t="s">
        <v>46</v>
      </c>
      <c r="C24" s="98" t="s">
        <v>47</v>
      </c>
      <c r="D24" s="99">
        <v>0</v>
      </c>
      <c r="E24" s="99">
        <v>0</v>
      </c>
      <c r="F24" s="99">
        <v>0</v>
      </c>
      <c r="G24" s="99">
        <v>0</v>
      </c>
      <c r="H24" s="99">
        <v>0</v>
      </c>
      <c r="I24" s="291">
        <f t="shared" si="0"/>
        <v>0</v>
      </c>
    </row>
    <row r="25" spans="1:9" ht="12.2" customHeight="1">
      <c r="A25" s="323" t="s">
        <v>22</v>
      </c>
      <c r="B25" s="322" t="s">
        <v>424</v>
      </c>
      <c r="C25" s="316" t="s">
        <v>417</v>
      </c>
      <c r="D25" s="99">
        <v>0</v>
      </c>
      <c r="E25" s="99">
        <v>0</v>
      </c>
      <c r="F25" s="99">
        <v>0</v>
      </c>
      <c r="G25" s="99">
        <v>0</v>
      </c>
      <c r="H25" s="99">
        <v>0</v>
      </c>
      <c r="I25" s="291">
        <f t="shared" si="0"/>
        <v>0</v>
      </c>
    </row>
    <row r="26" spans="1:9" ht="25.5" customHeight="1">
      <c r="A26" s="321" t="s">
        <v>50</v>
      </c>
      <c r="B26" s="322"/>
      <c r="C26" s="96"/>
      <c r="D26" s="93"/>
      <c r="E26" s="94"/>
      <c r="F26" s="95"/>
      <c r="G26" s="96"/>
      <c r="H26" s="96"/>
      <c r="I26" s="100"/>
    </row>
    <row r="27" spans="1:9" ht="12.2" customHeight="1">
      <c r="A27" s="323" t="s">
        <v>22</v>
      </c>
      <c r="B27" s="322" t="s">
        <v>50</v>
      </c>
      <c r="C27" s="103" t="s">
        <v>51</v>
      </c>
      <c r="D27" s="99">
        <v>0</v>
      </c>
      <c r="E27" s="99">
        <v>0</v>
      </c>
      <c r="F27" s="99">
        <v>0</v>
      </c>
      <c r="G27" s="99">
        <v>0</v>
      </c>
      <c r="H27" s="99">
        <v>0</v>
      </c>
      <c r="I27" s="291">
        <f>SUM(D27:H27)</f>
        <v>0</v>
      </c>
    </row>
    <row r="28" spans="1:9" ht="25.5" customHeight="1">
      <c r="A28" s="321" t="s">
        <v>52</v>
      </c>
      <c r="B28" s="322"/>
      <c r="C28" s="96"/>
      <c r="D28" s="93"/>
      <c r="E28" s="94"/>
      <c r="F28" s="95"/>
      <c r="G28" s="96"/>
      <c r="H28" s="96"/>
      <c r="I28" s="100"/>
    </row>
    <row r="29" spans="1:9" ht="12.2" customHeight="1">
      <c r="A29" s="323" t="s">
        <v>17</v>
      </c>
      <c r="B29" s="324" t="s">
        <v>53</v>
      </c>
      <c r="C29" s="101" t="s">
        <v>54</v>
      </c>
      <c r="D29" s="99">
        <v>0</v>
      </c>
      <c r="E29" s="99">
        <v>0</v>
      </c>
      <c r="F29" s="99">
        <v>0</v>
      </c>
      <c r="G29" s="99">
        <v>0</v>
      </c>
      <c r="H29" s="99">
        <v>0</v>
      </c>
      <c r="I29" s="291">
        <f t="shared" ref="I29:I37" si="1">SUM(D29:H29)</f>
        <v>0</v>
      </c>
    </row>
    <row r="30" spans="1:9" ht="35.450000000000003" customHeight="1">
      <c r="A30" s="325"/>
      <c r="B30" s="326" t="s">
        <v>55</v>
      </c>
      <c r="C30" s="98" t="s">
        <v>56</v>
      </c>
      <c r="D30" s="99">
        <v>0</v>
      </c>
      <c r="E30" s="99">
        <v>0</v>
      </c>
      <c r="F30" s="99">
        <v>0</v>
      </c>
      <c r="G30" s="99">
        <v>0</v>
      </c>
      <c r="H30" s="99">
        <v>0</v>
      </c>
      <c r="I30" s="291">
        <f t="shared" si="1"/>
        <v>0</v>
      </c>
    </row>
    <row r="31" spans="1:9" ht="12.2" customHeight="1">
      <c r="A31" s="323" t="s">
        <v>22</v>
      </c>
      <c r="B31" s="322" t="s">
        <v>57</v>
      </c>
      <c r="C31" s="98" t="s">
        <v>58</v>
      </c>
      <c r="D31" s="99">
        <v>0</v>
      </c>
      <c r="E31" s="99">
        <v>0</v>
      </c>
      <c r="F31" s="99">
        <v>0</v>
      </c>
      <c r="G31" s="99">
        <v>0</v>
      </c>
      <c r="H31" s="99">
        <v>0</v>
      </c>
      <c r="I31" s="291">
        <f t="shared" si="1"/>
        <v>0</v>
      </c>
    </row>
    <row r="32" spans="1:9" ht="12.2" customHeight="1">
      <c r="A32" s="323" t="s">
        <v>22</v>
      </c>
      <c r="B32" s="322" t="s">
        <v>59</v>
      </c>
      <c r="C32" s="98" t="s">
        <v>60</v>
      </c>
      <c r="D32" s="99">
        <v>0</v>
      </c>
      <c r="E32" s="99">
        <v>0</v>
      </c>
      <c r="F32" s="99">
        <v>0</v>
      </c>
      <c r="G32" s="99">
        <v>0</v>
      </c>
      <c r="H32" s="99">
        <v>0</v>
      </c>
      <c r="I32" s="291">
        <f t="shared" si="1"/>
        <v>0</v>
      </c>
    </row>
    <row r="33" spans="1:9" ht="12.2" customHeight="1">
      <c r="A33" s="323" t="s">
        <v>22</v>
      </c>
      <c r="B33" s="322" t="s">
        <v>61</v>
      </c>
      <c r="C33" s="98" t="s">
        <v>62</v>
      </c>
      <c r="D33" s="99">
        <v>0</v>
      </c>
      <c r="E33" s="99">
        <v>0</v>
      </c>
      <c r="F33" s="99">
        <v>0</v>
      </c>
      <c r="G33" s="99">
        <v>0</v>
      </c>
      <c r="H33" s="99">
        <v>0</v>
      </c>
      <c r="I33" s="291">
        <f t="shared" si="1"/>
        <v>0</v>
      </c>
    </row>
    <row r="34" spans="1:9" ht="12.2" customHeight="1">
      <c r="A34" s="323" t="s">
        <v>22</v>
      </c>
      <c r="B34" s="322" t="s">
        <v>63</v>
      </c>
      <c r="C34" s="98" t="s">
        <v>64</v>
      </c>
      <c r="D34" s="99">
        <v>0</v>
      </c>
      <c r="E34" s="99">
        <v>0</v>
      </c>
      <c r="F34" s="99">
        <v>0</v>
      </c>
      <c r="G34" s="99">
        <v>0</v>
      </c>
      <c r="H34" s="99">
        <v>0</v>
      </c>
      <c r="I34" s="291">
        <f t="shared" si="1"/>
        <v>0</v>
      </c>
    </row>
    <row r="35" spans="1:9" ht="12.2" customHeight="1">
      <c r="A35" s="323" t="s">
        <v>22</v>
      </c>
      <c r="B35" s="322" t="s">
        <v>399</v>
      </c>
      <c r="C35" s="98" t="s">
        <v>65</v>
      </c>
      <c r="D35" s="99">
        <v>0</v>
      </c>
      <c r="E35" s="99">
        <v>0</v>
      </c>
      <c r="F35" s="99">
        <v>0</v>
      </c>
      <c r="G35" s="99">
        <v>0</v>
      </c>
      <c r="H35" s="99">
        <v>0</v>
      </c>
      <c r="I35" s="291">
        <f t="shared" si="1"/>
        <v>0</v>
      </c>
    </row>
    <row r="36" spans="1:9" ht="12.2" customHeight="1">
      <c r="A36" s="323" t="s">
        <v>22</v>
      </c>
      <c r="B36" s="322" t="s">
        <v>66</v>
      </c>
      <c r="C36" s="98" t="s">
        <v>67</v>
      </c>
      <c r="D36" s="99">
        <v>0</v>
      </c>
      <c r="E36" s="99">
        <v>0</v>
      </c>
      <c r="F36" s="99">
        <v>0</v>
      </c>
      <c r="G36" s="99">
        <v>0</v>
      </c>
      <c r="H36" s="99">
        <v>0</v>
      </c>
      <c r="I36" s="291">
        <f t="shared" si="1"/>
        <v>0</v>
      </c>
    </row>
    <row r="37" spans="1:9" ht="24.75" customHeight="1">
      <c r="A37" s="323" t="s">
        <v>22</v>
      </c>
      <c r="B37" s="322" t="s">
        <v>68</v>
      </c>
      <c r="C37" s="98" t="s">
        <v>69</v>
      </c>
      <c r="D37" s="99">
        <v>0</v>
      </c>
      <c r="E37" s="99">
        <v>0</v>
      </c>
      <c r="F37" s="99">
        <v>0</v>
      </c>
      <c r="G37" s="99">
        <v>0</v>
      </c>
      <c r="H37" s="99">
        <v>0</v>
      </c>
      <c r="I37" s="291">
        <f t="shared" si="1"/>
        <v>0</v>
      </c>
    </row>
    <row r="38" spans="1:9">
      <c r="A38" s="323" t="s">
        <v>22</v>
      </c>
      <c r="B38" s="322" t="s">
        <v>48</v>
      </c>
      <c r="C38" s="316" t="s">
        <v>419</v>
      </c>
      <c r="D38" s="99">
        <v>0</v>
      </c>
      <c r="E38" s="99">
        <v>0</v>
      </c>
      <c r="F38" s="99">
        <v>0</v>
      </c>
      <c r="G38" s="99">
        <v>0</v>
      </c>
      <c r="H38" s="99">
        <v>0</v>
      </c>
      <c r="I38" s="291">
        <f>SUM(D38:H38)</f>
        <v>0</v>
      </c>
    </row>
    <row r="39" spans="1:9">
      <c r="A39" s="323" t="s">
        <v>22</v>
      </c>
      <c r="B39" s="322" t="s">
        <v>49</v>
      </c>
      <c r="C39" s="316" t="s">
        <v>418</v>
      </c>
      <c r="D39" s="99">
        <v>0</v>
      </c>
      <c r="E39" s="99">
        <v>0</v>
      </c>
      <c r="F39" s="99">
        <v>0</v>
      </c>
      <c r="G39" s="99">
        <v>0</v>
      </c>
      <c r="H39" s="99">
        <v>0</v>
      </c>
      <c r="I39" s="291">
        <f>SUM(D39:H39)</f>
        <v>0</v>
      </c>
    </row>
    <row r="40" spans="1:9" ht="25.5" customHeight="1">
      <c r="A40" s="321" t="s">
        <v>70</v>
      </c>
      <c r="B40" s="322"/>
      <c r="C40" s="96"/>
      <c r="D40" s="93"/>
      <c r="E40" s="94"/>
      <c r="F40" s="95"/>
      <c r="G40" s="96"/>
      <c r="H40" s="96"/>
      <c r="I40" s="100"/>
    </row>
    <row r="41" spans="1:9" ht="12.2" customHeight="1">
      <c r="A41" s="323" t="s">
        <v>29</v>
      </c>
      <c r="B41" s="322" t="s">
        <v>71</v>
      </c>
      <c r="C41" s="103" t="s">
        <v>72</v>
      </c>
      <c r="D41" s="99">
        <v>0</v>
      </c>
      <c r="E41" s="99">
        <v>0</v>
      </c>
      <c r="F41" s="99">
        <v>0</v>
      </c>
      <c r="G41" s="99">
        <v>0</v>
      </c>
      <c r="H41" s="99">
        <v>0</v>
      </c>
      <c r="I41" s="291">
        <f t="shared" ref="I41:I48" si="2">SUM(D41:H41)</f>
        <v>0</v>
      </c>
    </row>
    <row r="42" spans="1:9" ht="12.2" customHeight="1">
      <c r="A42" s="323" t="s">
        <v>22</v>
      </c>
      <c r="B42" s="322" t="s">
        <v>73</v>
      </c>
      <c r="C42" s="98" t="s">
        <v>74</v>
      </c>
      <c r="D42" s="99">
        <v>0</v>
      </c>
      <c r="E42" s="99">
        <v>0</v>
      </c>
      <c r="F42" s="99">
        <v>0</v>
      </c>
      <c r="G42" s="99">
        <v>0</v>
      </c>
      <c r="H42" s="99">
        <v>0</v>
      </c>
      <c r="I42" s="291">
        <f t="shared" si="2"/>
        <v>0</v>
      </c>
    </row>
    <row r="43" spans="1:9" ht="12.2" customHeight="1">
      <c r="A43" s="323" t="s">
        <v>22</v>
      </c>
      <c r="B43" s="322" t="s">
        <v>76</v>
      </c>
      <c r="C43" s="98" t="s">
        <v>77</v>
      </c>
      <c r="D43" s="99">
        <v>0</v>
      </c>
      <c r="E43" s="99">
        <v>0</v>
      </c>
      <c r="F43" s="99">
        <v>0</v>
      </c>
      <c r="G43" s="99">
        <v>0</v>
      </c>
      <c r="H43" s="99">
        <v>0</v>
      </c>
      <c r="I43" s="291">
        <f t="shared" si="2"/>
        <v>0</v>
      </c>
    </row>
    <row r="44" spans="1:9" ht="12.2" customHeight="1">
      <c r="A44" s="323" t="s">
        <v>22</v>
      </c>
      <c r="B44" s="322" t="s">
        <v>78</v>
      </c>
      <c r="C44" s="98" t="s">
        <v>79</v>
      </c>
      <c r="D44" s="99">
        <v>0</v>
      </c>
      <c r="E44" s="99">
        <v>0</v>
      </c>
      <c r="F44" s="99">
        <v>0</v>
      </c>
      <c r="G44" s="99">
        <v>0</v>
      </c>
      <c r="H44" s="99">
        <v>0</v>
      </c>
      <c r="I44" s="291">
        <f t="shared" si="2"/>
        <v>0</v>
      </c>
    </row>
    <row r="45" spans="1:9" ht="12.2" customHeight="1">
      <c r="A45" s="323" t="s">
        <v>22</v>
      </c>
      <c r="B45" s="322" t="s">
        <v>80</v>
      </c>
      <c r="C45" s="98" t="s">
        <v>81</v>
      </c>
      <c r="D45" s="99">
        <v>0</v>
      </c>
      <c r="E45" s="99">
        <v>0</v>
      </c>
      <c r="F45" s="99">
        <v>0</v>
      </c>
      <c r="G45" s="99">
        <v>0</v>
      </c>
      <c r="H45" s="99">
        <v>0</v>
      </c>
      <c r="I45" s="291">
        <f t="shared" si="2"/>
        <v>0</v>
      </c>
    </row>
    <row r="46" spans="1:9" ht="12.2" customHeight="1">
      <c r="A46" s="323" t="s">
        <v>22</v>
      </c>
      <c r="B46" s="322" t="s">
        <v>82</v>
      </c>
      <c r="C46" s="98" t="s">
        <v>83</v>
      </c>
      <c r="D46" s="99">
        <v>0</v>
      </c>
      <c r="E46" s="99">
        <v>0</v>
      </c>
      <c r="F46" s="99">
        <v>0</v>
      </c>
      <c r="G46" s="99">
        <v>0</v>
      </c>
      <c r="H46" s="99">
        <v>0</v>
      </c>
      <c r="I46" s="291">
        <f t="shared" si="2"/>
        <v>0</v>
      </c>
    </row>
    <row r="47" spans="1:9" ht="12.2" customHeight="1">
      <c r="A47" s="323" t="s">
        <v>22</v>
      </c>
      <c r="B47" s="322" t="s">
        <v>84</v>
      </c>
      <c r="C47" s="98" t="s">
        <v>85</v>
      </c>
      <c r="D47" s="99">
        <v>0</v>
      </c>
      <c r="E47" s="99">
        <v>0</v>
      </c>
      <c r="F47" s="99">
        <v>0</v>
      </c>
      <c r="G47" s="99">
        <v>0</v>
      </c>
      <c r="H47" s="99">
        <v>0</v>
      </c>
      <c r="I47" s="291">
        <f t="shared" si="2"/>
        <v>0</v>
      </c>
    </row>
    <row r="48" spans="1:9" ht="12.2" customHeight="1">
      <c r="A48" s="323" t="s">
        <v>22</v>
      </c>
      <c r="B48" s="322" t="s">
        <v>86</v>
      </c>
      <c r="C48" s="98" t="s">
        <v>87</v>
      </c>
      <c r="D48" s="99">
        <v>0</v>
      </c>
      <c r="E48" s="99">
        <v>0</v>
      </c>
      <c r="F48" s="99">
        <v>0</v>
      </c>
      <c r="G48" s="99">
        <v>0</v>
      </c>
      <c r="H48" s="99">
        <v>0</v>
      </c>
      <c r="I48" s="291">
        <f t="shared" si="2"/>
        <v>0</v>
      </c>
    </row>
    <row r="49" spans="1:9" ht="25.5" customHeight="1">
      <c r="A49" s="321" t="s">
        <v>88</v>
      </c>
      <c r="B49" s="322"/>
      <c r="C49" s="96"/>
      <c r="D49" s="93"/>
      <c r="E49" s="94"/>
      <c r="F49" s="95"/>
      <c r="G49" s="96"/>
      <c r="H49" s="96"/>
      <c r="I49" s="100"/>
    </row>
    <row r="50" spans="1:9" ht="12.2" customHeight="1">
      <c r="A50" s="323"/>
      <c r="B50" s="328" t="s">
        <v>89</v>
      </c>
      <c r="C50" s="101" t="s">
        <v>90</v>
      </c>
      <c r="D50" s="99">
        <v>0</v>
      </c>
      <c r="E50" s="99">
        <v>0</v>
      </c>
      <c r="F50" s="99">
        <v>0</v>
      </c>
      <c r="G50" s="99">
        <v>0</v>
      </c>
      <c r="H50" s="99">
        <v>0</v>
      </c>
      <c r="I50" s="291">
        <f t="shared" ref="I50:I55" si="3">SUM(D50:H50)</f>
        <v>0</v>
      </c>
    </row>
    <row r="51" spans="1:9" ht="12.2" customHeight="1">
      <c r="A51" s="323" t="s">
        <v>17</v>
      </c>
      <c r="B51" s="322" t="s">
        <v>91</v>
      </c>
      <c r="C51" s="102" t="s">
        <v>92</v>
      </c>
      <c r="D51" s="99">
        <v>0</v>
      </c>
      <c r="E51" s="99">
        <v>0</v>
      </c>
      <c r="F51" s="99">
        <v>0</v>
      </c>
      <c r="G51" s="99">
        <v>0</v>
      </c>
      <c r="H51" s="99">
        <v>0</v>
      </c>
      <c r="I51" s="291">
        <f t="shared" si="3"/>
        <v>0</v>
      </c>
    </row>
    <row r="52" spans="1:9" ht="12.2" customHeight="1">
      <c r="A52" s="323" t="s">
        <v>17</v>
      </c>
      <c r="B52" s="322" t="s">
        <v>93</v>
      </c>
      <c r="C52" s="98" t="s">
        <v>94</v>
      </c>
      <c r="D52" s="99">
        <v>0</v>
      </c>
      <c r="E52" s="99">
        <v>0</v>
      </c>
      <c r="F52" s="99">
        <v>0</v>
      </c>
      <c r="G52" s="99">
        <v>0</v>
      </c>
      <c r="H52" s="99">
        <v>0</v>
      </c>
      <c r="I52" s="291">
        <f t="shared" si="3"/>
        <v>0</v>
      </c>
    </row>
    <row r="53" spans="1:9" ht="12.2" customHeight="1">
      <c r="A53" s="323" t="s">
        <v>29</v>
      </c>
      <c r="B53" s="322" t="s">
        <v>95</v>
      </c>
      <c r="C53" s="98" t="s">
        <v>96</v>
      </c>
      <c r="D53" s="99">
        <v>0</v>
      </c>
      <c r="E53" s="99">
        <v>0</v>
      </c>
      <c r="F53" s="99">
        <v>0</v>
      </c>
      <c r="G53" s="99">
        <v>0</v>
      </c>
      <c r="H53" s="99">
        <v>0</v>
      </c>
      <c r="I53" s="291">
        <f t="shared" si="3"/>
        <v>0</v>
      </c>
    </row>
    <row r="54" spans="1:9" ht="12.2" customHeight="1">
      <c r="A54" s="323" t="s">
        <v>17</v>
      </c>
      <c r="B54" s="322" t="s">
        <v>97</v>
      </c>
      <c r="C54" s="98" t="s">
        <v>98</v>
      </c>
      <c r="D54" s="99">
        <v>0</v>
      </c>
      <c r="E54" s="99">
        <v>0</v>
      </c>
      <c r="F54" s="99">
        <v>0</v>
      </c>
      <c r="G54" s="99">
        <v>0</v>
      </c>
      <c r="H54" s="99">
        <v>0</v>
      </c>
      <c r="I54" s="291">
        <f t="shared" si="3"/>
        <v>0</v>
      </c>
    </row>
    <row r="55" spans="1:9" ht="12.2" customHeight="1">
      <c r="A55" s="323" t="s">
        <v>22</v>
      </c>
      <c r="B55" s="322" t="s">
        <v>99</v>
      </c>
      <c r="C55" s="98" t="s">
        <v>100</v>
      </c>
      <c r="D55" s="99">
        <v>0</v>
      </c>
      <c r="E55" s="99">
        <v>0</v>
      </c>
      <c r="F55" s="99">
        <v>0</v>
      </c>
      <c r="G55" s="99">
        <v>0</v>
      </c>
      <c r="H55" s="99">
        <v>0</v>
      </c>
      <c r="I55" s="291">
        <f t="shared" si="3"/>
        <v>0</v>
      </c>
    </row>
    <row r="56" spans="1:9" ht="25.5" customHeight="1">
      <c r="A56" s="321" t="s">
        <v>422</v>
      </c>
      <c r="B56" s="322"/>
      <c r="C56" s="96"/>
      <c r="D56" s="93"/>
      <c r="E56" s="94"/>
      <c r="F56" s="95"/>
      <c r="G56" s="96"/>
      <c r="H56" s="96"/>
      <c r="I56" s="100"/>
    </row>
    <row r="57" spans="1:9" ht="12.2" customHeight="1">
      <c r="A57" s="323" t="s">
        <v>22</v>
      </c>
      <c r="B57" s="322" t="s">
        <v>101</v>
      </c>
      <c r="C57" s="101" t="s">
        <v>102</v>
      </c>
      <c r="D57" s="99">
        <v>0</v>
      </c>
      <c r="E57" s="99">
        <v>0</v>
      </c>
      <c r="F57" s="99">
        <v>0</v>
      </c>
      <c r="G57" s="99">
        <v>0</v>
      </c>
      <c r="H57" s="99">
        <v>0</v>
      </c>
      <c r="I57" s="291">
        <f t="shared" ref="I57:I65" si="4">SUM(D57:H57)</f>
        <v>0</v>
      </c>
    </row>
    <row r="58" spans="1:9" ht="12.2" customHeight="1">
      <c r="A58" s="323" t="s">
        <v>22</v>
      </c>
      <c r="B58" s="322" t="s">
        <v>103</v>
      </c>
      <c r="C58" s="98" t="s">
        <v>104</v>
      </c>
      <c r="D58" s="99">
        <v>0</v>
      </c>
      <c r="E58" s="99">
        <v>0</v>
      </c>
      <c r="F58" s="99">
        <v>0</v>
      </c>
      <c r="G58" s="99">
        <v>0</v>
      </c>
      <c r="H58" s="99">
        <v>0</v>
      </c>
      <c r="I58" s="291">
        <f t="shared" si="4"/>
        <v>0</v>
      </c>
    </row>
    <row r="59" spans="1:9" ht="12.2" customHeight="1">
      <c r="A59" s="323" t="s">
        <v>19</v>
      </c>
      <c r="B59" s="322" t="s">
        <v>105</v>
      </c>
      <c r="C59" s="98" t="s">
        <v>106</v>
      </c>
      <c r="D59" s="99">
        <v>0</v>
      </c>
      <c r="E59" s="99">
        <v>0</v>
      </c>
      <c r="F59" s="99">
        <v>0</v>
      </c>
      <c r="G59" s="99">
        <v>0</v>
      </c>
      <c r="H59" s="99">
        <v>0</v>
      </c>
      <c r="I59" s="291">
        <f t="shared" si="4"/>
        <v>0</v>
      </c>
    </row>
    <row r="60" spans="1:9" ht="12.2" customHeight="1">
      <c r="A60" s="323" t="s">
        <v>22</v>
      </c>
      <c r="B60" s="322" t="s">
        <v>107</v>
      </c>
      <c r="C60" s="98" t="s">
        <v>108</v>
      </c>
      <c r="D60" s="99">
        <v>0</v>
      </c>
      <c r="E60" s="99">
        <v>0</v>
      </c>
      <c r="F60" s="99">
        <v>0</v>
      </c>
      <c r="G60" s="99">
        <v>0</v>
      </c>
      <c r="H60" s="99">
        <v>0</v>
      </c>
      <c r="I60" s="291">
        <f t="shared" si="4"/>
        <v>0</v>
      </c>
    </row>
    <row r="61" spans="1:9" ht="12.2" customHeight="1">
      <c r="A61" s="323" t="s">
        <v>22</v>
      </c>
      <c r="B61" s="322" t="s">
        <v>109</v>
      </c>
      <c r="C61" s="101" t="s">
        <v>110</v>
      </c>
      <c r="D61" s="99">
        <v>0</v>
      </c>
      <c r="E61" s="99">
        <v>0</v>
      </c>
      <c r="F61" s="99">
        <v>0</v>
      </c>
      <c r="G61" s="99">
        <v>0</v>
      </c>
      <c r="H61" s="99">
        <v>0</v>
      </c>
      <c r="I61" s="291">
        <f t="shared" si="4"/>
        <v>0</v>
      </c>
    </row>
    <row r="62" spans="1:9" ht="12.2" customHeight="1">
      <c r="A62" s="323" t="s">
        <v>111</v>
      </c>
      <c r="B62" s="322" t="s">
        <v>112</v>
      </c>
      <c r="C62" s="98" t="s">
        <v>113</v>
      </c>
      <c r="D62" s="99">
        <v>0</v>
      </c>
      <c r="E62" s="99">
        <v>0</v>
      </c>
      <c r="F62" s="99">
        <v>0</v>
      </c>
      <c r="G62" s="99">
        <v>0</v>
      </c>
      <c r="H62" s="99">
        <v>0</v>
      </c>
      <c r="I62" s="291">
        <f t="shared" si="4"/>
        <v>0</v>
      </c>
    </row>
    <row r="63" spans="1:9" ht="12.2" customHeight="1">
      <c r="A63" s="323" t="s">
        <v>114</v>
      </c>
      <c r="B63" s="322" t="s">
        <v>115</v>
      </c>
      <c r="C63" s="98" t="s">
        <v>116</v>
      </c>
      <c r="D63" s="99">
        <v>0</v>
      </c>
      <c r="E63" s="99">
        <v>0</v>
      </c>
      <c r="F63" s="99">
        <v>0</v>
      </c>
      <c r="G63" s="99">
        <v>0</v>
      </c>
      <c r="H63" s="99">
        <v>0</v>
      </c>
      <c r="I63" s="291">
        <f t="shared" si="4"/>
        <v>0</v>
      </c>
    </row>
    <row r="64" spans="1:9" ht="12.2" customHeight="1">
      <c r="A64" s="323" t="s">
        <v>22</v>
      </c>
      <c r="B64" s="322" t="s">
        <v>117</v>
      </c>
      <c r="C64" s="98" t="s">
        <v>118</v>
      </c>
      <c r="D64" s="99">
        <v>0</v>
      </c>
      <c r="E64" s="99">
        <v>0</v>
      </c>
      <c r="F64" s="99">
        <v>0</v>
      </c>
      <c r="G64" s="99">
        <v>0</v>
      </c>
      <c r="H64" s="99">
        <v>0</v>
      </c>
      <c r="I64" s="291">
        <f t="shared" si="4"/>
        <v>0</v>
      </c>
    </row>
    <row r="65" spans="1:9" ht="12.2" customHeight="1">
      <c r="A65" s="323" t="s">
        <v>22</v>
      </c>
      <c r="B65" s="322" t="s">
        <v>119</v>
      </c>
      <c r="C65" s="98" t="s">
        <v>120</v>
      </c>
      <c r="D65" s="99">
        <v>0</v>
      </c>
      <c r="E65" s="99">
        <v>0</v>
      </c>
      <c r="F65" s="99">
        <v>0</v>
      </c>
      <c r="G65" s="99">
        <v>0</v>
      </c>
      <c r="H65" s="99">
        <v>0</v>
      </c>
      <c r="I65" s="291">
        <f t="shared" si="4"/>
        <v>0</v>
      </c>
    </row>
    <row r="66" spans="1:9" ht="25.5" customHeight="1">
      <c r="A66" s="321" t="s">
        <v>121</v>
      </c>
      <c r="B66" s="322"/>
      <c r="C66" s="96" t="s">
        <v>12</v>
      </c>
      <c r="D66" s="93"/>
      <c r="E66" s="94"/>
      <c r="F66" s="95"/>
      <c r="G66" s="96"/>
      <c r="H66" s="96"/>
      <c r="I66" s="100"/>
    </row>
    <row r="67" spans="1:9" ht="12.2" customHeight="1">
      <c r="A67" s="323" t="s">
        <v>17</v>
      </c>
      <c r="B67" s="322" t="s">
        <v>122</v>
      </c>
      <c r="C67" s="101" t="s">
        <v>123</v>
      </c>
      <c r="D67" s="99">
        <v>0</v>
      </c>
      <c r="E67" s="99">
        <v>0</v>
      </c>
      <c r="F67" s="99">
        <v>0</v>
      </c>
      <c r="G67" s="99">
        <v>0</v>
      </c>
      <c r="H67" s="99">
        <v>0</v>
      </c>
      <c r="I67" s="291">
        <f t="shared" ref="I67:I78" si="5">SUM(D67:H67)</f>
        <v>0</v>
      </c>
    </row>
    <row r="68" spans="1:9" ht="24.75" customHeight="1">
      <c r="A68" s="327"/>
      <c r="B68" s="322" t="s">
        <v>124</v>
      </c>
      <c r="C68" s="51" t="s">
        <v>125</v>
      </c>
      <c r="D68" s="99">
        <v>0</v>
      </c>
      <c r="E68" s="99">
        <v>0</v>
      </c>
      <c r="F68" s="99">
        <v>0</v>
      </c>
      <c r="G68" s="99">
        <v>0</v>
      </c>
      <c r="H68" s="99">
        <v>0</v>
      </c>
      <c r="I68" s="291">
        <f t="shared" si="5"/>
        <v>0</v>
      </c>
    </row>
    <row r="69" spans="1:9" ht="12.2" customHeight="1">
      <c r="A69" s="323" t="s">
        <v>19</v>
      </c>
      <c r="B69" s="322" t="s">
        <v>126</v>
      </c>
      <c r="C69" s="98" t="s">
        <v>127</v>
      </c>
      <c r="D69" s="99">
        <v>0</v>
      </c>
      <c r="E69" s="99">
        <v>0</v>
      </c>
      <c r="F69" s="99">
        <v>0</v>
      </c>
      <c r="G69" s="99">
        <v>0</v>
      </c>
      <c r="H69" s="99">
        <v>0</v>
      </c>
      <c r="I69" s="291">
        <f t="shared" si="5"/>
        <v>0</v>
      </c>
    </row>
    <row r="70" spans="1:9" ht="12.2" customHeight="1">
      <c r="A70" s="323" t="s">
        <v>17</v>
      </c>
      <c r="B70" s="322" t="s">
        <v>128</v>
      </c>
      <c r="C70" s="98" t="s">
        <v>129</v>
      </c>
      <c r="D70" s="99">
        <v>0</v>
      </c>
      <c r="E70" s="99">
        <v>0</v>
      </c>
      <c r="F70" s="99">
        <v>0</v>
      </c>
      <c r="G70" s="99">
        <v>0</v>
      </c>
      <c r="H70" s="99">
        <v>0</v>
      </c>
      <c r="I70" s="291">
        <f t="shared" si="5"/>
        <v>0</v>
      </c>
    </row>
    <row r="71" spans="1:9" ht="12.2" customHeight="1">
      <c r="A71" s="323" t="s">
        <v>22</v>
      </c>
      <c r="B71" s="322" t="s">
        <v>426</v>
      </c>
      <c r="C71" s="98" t="s">
        <v>130</v>
      </c>
      <c r="D71" s="99">
        <v>0</v>
      </c>
      <c r="E71" s="99">
        <v>0</v>
      </c>
      <c r="F71" s="99">
        <v>0</v>
      </c>
      <c r="G71" s="99">
        <v>0</v>
      </c>
      <c r="H71" s="99">
        <v>0</v>
      </c>
      <c r="I71" s="291">
        <f t="shared" si="5"/>
        <v>0</v>
      </c>
    </row>
    <row r="72" spans="1:9" ht="12.2" customHeight="1">
      <c r="A72" s="323" t="s">
        <v>22</v>
      </c>
      <c r="B72" s="322" t="s">
        <v>131</v>
      </c>
      <c r="C72" s="98" t="s">
        <v>132</v>
      </c>
      <c r="D72" s="99">
        <v>0</v>
      </c>
      <c r="E72" s="99">
        <v>0</v>
      </c>
      <c r="F72" s="99">
        <v>0</v>
      </c>
      <c r="G72" s="99">
        <v>0</v>
      </c>
      <c r="H72" s="99">
        <v>0</v>
      </c>
      <c r="I72" s="291">
        <f t="shared" si="5"/>
        <v>0</v>
      </c>
    </row>
    <row r="73" spans="1:9" ht="12.2" customHeight="1">
      <c r="A73" s="323" t="s">
        <v>22</v>
      </c>
      <c r="B73" s="322" t="s">
        <v>133</v>
      </c>
      <c r="C73" s="98" t="s">
        <v>134</v>
      </c>
      <c r="D73" s="99">
        <v>0</v>
      </c>
      <c r="E73" s="99">
        <v>0</v>
      </c>
      <c r="F73" s="99">
        <v>0</v>
      </c>
      <c r="G73" s="99">
        <v>0</v>
      </c>
      <c r="H73" s="99">
        <v>0</v>
      </c>
      <c r="I73" s="291">
        <f t="shared" si="5"/>
        <v>0</v>
      </c>
    </row>
    <row r="74" spans="1:9" ht="12.2" customHeight="1">
      <c r="A74" s="323" t="s">
        <v>22</v>
      </c>
      <c r="B74" s="322" t="s">
        <v>135</v>
      </c>
      <c r="C74" s="98" t="s">
        <v>136</v>
      </c>
      <c r="D74" s="99">
        <v>0</v>
      </c>
      <c r="E74" s="99">
        <v>0</v>
      </c>
      <c r="F74" s="99">
        <v>0</v>
      </c>
      <c r="G74" s="99">
        <v>0</v>
      </c>
      <c r="H74" s="99">
        <v>0</v>
      </c>
      <c r="I74" s="291">
        <f t="shared" si="5"/>
        <v>0</v>
      </c>
    </row>
    <row r="75" spans="1:9" ht="12.2" customHeight="1">
      <c r="A75" s="323" t="s">
        <v>22</v>
      </c>
      <c r="B75" s="322" t="s">
        <v>137</v>
      </c>
      <c r="C75" s="98" t="s">
        <v>138</v>
      </c>
      <c r="D75" s="99">
        <v>0</v>
      </c>
      <c r="E75" s="99">
        <v>0</v>
      </c>
      <c r="F75" s="99">
        <v>0</v>
      </c>
      <c r="G75" s="99">
        <v>0</v>
      </c>
      <c r="H75" s="99">
        <v>0</v>
      </c>
      <c r="I75" s="291">
        <f t="shared" si="5"/>
        <v>0</v>
      </c>
    </row>
    <row r="76" spans="1:9" ht="12.2" customHeight="1">
      <c r="A76" s="323" t="s">
        <v>22</v>
      </c>
      <c r="B76" s="322" t="s">
        <v>139</v>
      </c>
      <c r="C76" s="316" t="s">
        <v>140</v>
      </c>
      <c r="D76" s="99">
        <v>0</v>
      </c>
      <c r="E76" s="99">
        <v>0</v>
      </c>
      <c r="F76" s="99">
        <v>0</v>
      </c>
      <c r="G76" s="99">
        <v>0</v>
      </c>
      <c r="H76" s="99">
        <v>0</v>
      </c>
      <c r="I76" s="291">
        <f>SUM(D76:H76)</f>
        <v>0</v>
      </c>
    </row>
    <row r="77" spans="1:9" ht="12.2" customHeight="1">
      <c r="A77" s="323" t="s">
        <v>22</v>
      </c>
      <c r="B77" s="322" t="s">
        <v>75</v>
      </c>
      <c r="C77" s="316" t="s">
        <v>420</v>
      </c>
      <c r="D77" s="99">
        <v>0</v>
      </c>
      <c r="E77" s="99">
        <v>0</v>
      </c>
      <c r="F77" s="99">
        <v>0</v>
      </c>
      <c r="G77" s="99">
        <v>0</v>
      </c>
      <c r="H77" s="99">
        <v>0</v>
      </c>
      <c r="I77" s="291">
        <f>SUM(D77:H77)</f>
        <v>0</v>
      </c>
    </row>
    <row r="78" spans="1:9" ht="24">
      <c r="A78" s="323" t="s">
        <v>22</v>
      </c>
      <c r="B78" s="322" t="s">
        <v>425</v>
      </c>
      <c r="C78" s="316" t="s">
        <v>421</v>
      </c>
      <c r="D78" s="99">
        <v>0</v>
      </c>
      <c r="E78" s="99">
        <v>0</v>
      </c>
      <c r="F78" s="99">
        <v>0</v>
      </c>
      <c r="G78" s="99">
        <v>0</v>
      </c>
      <c r="H78" s="99">
        <v>0</v>
      </c>
      <c r="I78" s="291">
        <f t="shared" si="5"/>
        <v>0</v>
      </c>
    </row>
    <row r="79" spans="1:9" ht="25.5" customHeight="1">
      <c r="A79" s="321" t="s">
        <v>141</v>
      </c>
      <c r="B79" s="322"/>
      <c r="C79" s="96"/>
      <c r="D79" s="93"/>
      <c r="E79" s="94"/>
      <c r="F79" s="95"/>
      <c r="G79" s="96"/>
      <c r="H79" s="96"/>
      <c r="I79" s="100"/>
    </row>
    <row r="80" spans="1:9" ht="12.2" customHeight="1">
      <c r="A80" s="323" t="s">
        <v>17</v>
      </c>
      <c r="B80" s="322" t="s">
        <v>142</v>
      </c>
      <c r="C80" s="101" t="s">
        <v>143</v>
      </c>
      <c r="D80" s="99">
        <v>0</v>
      </c>
      <c r="E80" s="99">
        <v>0</v>
      </c>
      <c r="F80" s="99">
        <v>0</v>
      </c>
      <c r="G80" s="99">
        <v>0</v>
      </c>
      <c r="H80" s="99">
        <v>0</v>
      </c>
      <c r="I80" s="291">
        <f t="shared" ref="I80:I85" si="6">SUM(D80:H80)</f>
        <v>0</v>
      </c>
    </row>
    <row r="81" spans="1:9" ht="12.2" customHeight="1">
      <c r="A81" s="323" t="s">
        <v>22</v>
      </c>
      <c r="B81" s="322" t="s">
        <v>144</v>
      </c>
      <c r="C81" s="98" t="s">
        <v>145</v>
      </c>
      <c r="D81" s="99">
        <v>0</v>
      </c>
      <c r="E81" s="99">
        <v>0</v>
      </c>
      <c r="F81" s="99">
        <v>0</v>
      </c>
      <c r="G81" s="99">
        <v>0</v>
      </c>
      <c r="H81" s="99">
        <v>0</v>
      </c>
      <c r="I81" s="291">
        <f t="shared" si="6"/>
        <v>0</v>
      </c>
    </row>
    <row r="82" spans="1:9" ht="12.2" customHeight="1">
      <c r="A82" s="323" t="s">
        <v>22</v>
      </c>
      <c r="B82" s="322" t="s">
        <v>146</v>
      </c>
      <c r="C82" s="98" t="s">
        <v>147</v>
      </c>
      <c r="D82" s="99">
        <v>0</v>
      </c>
      <c r="E82" s="99">
        <v>0</v>
      </c>
      <c r="F82" s="99">
        <v>0</v>
      </c>
      <c r="G82" s="99">
        <v>0</v>
      </c>
      <c r="H82" s="99">
        <v>0</v>
      </c>
      <c r="I82" s="291">
        <f t="shared" si="6"/>
        <v>0</v>
      </c>
    </row>
    <row r="83" spans="1:9" ht="12.2" customHeight="1">
      <c r="A83" s="323" t="s">
        <v>29</v>
      </c>
      <c r="B83" s="322" t="s">
        <v>148</v>
      </c>
      <c r="C83" s="98" t="s">
        <v>149</v>
      </c>
      <c r="D83" s="99">
        <v>0</v>
      </c>
      <c r="E83" s="99">
        <v>0</v>
      </c>
      <c r="F83" s="99">
        <v>0</v>
      </c>
      <c r="G83" s="99">
        <v>0</v>
      </c>
      <c r="H83" s="99">
        <v>0</v>
      </c>
      <c r="I83" s="291">
        <f t="shared" si="6"/>
        <v>0</v>
      </c>
    </row>
    <row r="84" spans="1:9" ht="12.2" customHeight="1">
      <c r="A84" s="323" t="s">
        <v>22</v>
      </c>
      <c r="B84" s="322" t="s">
        <v>150</v>
      </c>
      <c r="C84" s="98" t="s">
        <v>151</v>
      </c>
      <c r="D84" s="99">
        <v>0</v>
      </c>
      <c r="E84" s="99">
        <v>0</v>
      </c>
      <c r="F84" s="99">
        <v>0</v>
      </c>
      <c r="G84" s="99">
        <v>0</v>
      </c>
      <c r="H84" s="99">
        <v>0</v>
      </c>
      <c r="I84" s="291">
        <f t="shared" si="6"/>
        <v>0</v>
      </c>
    </row>
    <row r="85" spans="1:9" ht="25.5" customHeight="1">
      <c r="A85" s="321" t="s">
        <v>152</v>
      </c>
      <c r="B85" s="322"/>
      <c r="C85" s="113" t="s">
        <v>153</v>
      </c>
      <c r="D85" s="114">
        <v>0</v>
      </c>
      <c r="E85" s="114">
        <v>0</v>
      </c>
      <c r="F85" s="114">
        <v>0</v>
      </c>
      <c r="G85" s="114">
        <v>0</v>
      </c>
      <c r="H85" s="114">
        <v>0</v>
      </c>
      <c r="I85" s="116">
        <f t="shared" si="6"/>
        <v>0</v>
      </c>
    </row>
    <row r="86" spans="1:9" ht="25.5" customHeight="1">
      <c r="A86" s="321" t="s">
        <v>154</v>
      </c>
      <c r="B86" s="322"/>
      <c r="C86" s="96"/>
      <c r="D86" s="93"/>
      <c r="E86" s="94"/>
      <c r="F86" s="95"/>
      <c r="G86" s="96"/>
      <c r="H86" s="96"/>
      <c r="I86" s="100"/>
    </row>
    <row r="87" spans="1:9" ht="12.2" customHeight="1">
      <c r="A87" s="323" t="s">
        <v>29</v>
      </c>
      <c r="B87" s="322" t="s">
        <v>155</v>
      </c>
      <c r="C87" s="101" t="s">
        <v>156</v>
      </c>
      <c r="D87" s="99">
        <v>0</v>
      </c>
      <c r="E87" s="99">
        <v>0</v>
      </c>
      <c r="F87" s="99">
        <v>0</v>
      </c>
      <c r="G87" s="99">
        <v>0</v>
      </c>
      <c r="H87" s="99">
        <v>0</v>
      </c>
      <c r="I87" s="291">
        <f t="shared" ref="I87:I95" si="7">SUM(D87:H87)</f>
        <v>0</v>
      </c>
    </row>
    <row r="88" spans="1:9" ht="12.2" customHeight="1">
      <c r="A88" s="323" t="s">
        <v>17</v>
      </c>
      <c r="B88" s="322" t="s">
        <v>157</v>
      </c>
      <c r="C88" s="98" t="s">
        <v>158</v>
      </c>
      <c r="D88" s="99">
        <v>0</v>
      </c>
      <c r="E88" s="99">
        <v>0</v>
      </c>
      <c r="F88" s="99">
        <v>0</v>
      </c>
      <c r="G88" s="99">
        <v>0</v>
      </c>
      <c r="H88" s="99">
        <v>0</v>
      </c>
      <c r="I88" s="291">
        <f t="shared" si="7"/>
        <v>0</v>
      </c>
    </row>
    <row r="89" spans="1:9" ht="12.2" customHeight="1">
      <c r="A89" s="323" t="s">
        <v>22</v>
      </c>
      <c r="B89" s="322" t="s">
        <v>159</v>
      </c>
      <c r="C89" s="98" t="s">
        <v>160</v>
      </c>
      <c r="D89" s="99">
        <v>0</v>
      </c>
      <c r="E89" s="99">
        <v>0</v>
      </c>
      <c r="F89" s="99">
        <v>0</v>
      </c>
      <c r="G89" s="99">
        <v>0</v>
      </c>
      <c r="H89" s="99">
        <v>0</v>
      </c>
      <c r="I89" s="291">
        <f t="shared" si="7"/>
        <v>0</v>
      </c>
    </row>
    <row r="90" spans="1:9" ht="12.2" customHeight="1">
      <c r="A90" s="323" t="s">
        <v>22</v>
      </c>
      <c r="B90" s="322" t="s">
        <v>161</v>
      </c>
      <c r="C90" s="98" t="s">
        <v>162</v>
      </c>
      <c r="D90" s="99">
        <v>0</v>
      </c>
      <c r="E90" s="99">
        <v>0</v>
      </c>
      <c r="F90" s="99">
        <v>0</v>
      </c>
      <c r="G90" s="99">
        <v>0</v>
      </c>
      <c r="H90" s="99">
        <v>0</v>
      </c>
      <c r="I90" s="291">
        <f t="shared" si="7"/>
        <v>0</v>
      </c>
    </row>
    <row r="91" spans="1:9" ht="12.2" customHeight="1">
      <c r="A91" s="323" t="s">
        <v>29</v>
      </c>
      <c r="B91" s="322" t="s">
        <v>163</v>
      </c>
      <c r="C91" s="98" t="s">
        <v>164</v>
      </c>
      <c r="D91" s="99">
        <v>0</v>
      </c>
      <c r="E91" s="99">
        <v>0</v>
      </c>
      <c r="F91" s="99">
        <v>0</v>
      </c>
      <c r="G91" s="99">
        <v>0</v>
      </c>
      <c r="H91" s="99">
        <v>0</v>
      </c>
      <c r="I91" s="291">
        <f t="shared" si="7"/>
        <v>0</v>
      </c>
    </row>
    <row r="92" spans="1:9" ht="12.2" customHeight="1">
      <c r="A92" s="323" t="s">
        <v>29</v>
      </c>
      <c r="B92" s="329" t="s">
        <v>165</v>
      </c>
      <c r="C92" s="98" t="s">
        <v>166</v>
      </c>
      <c r="D92" s="99">
        <v>0</v>
      </c>
      <c r="E92" s="99">
        <v>0</v>
      </c>
      <c r="F92" s="99">
        <v>0</v>
      </c>
      <c r="G92" s="99">
        <v>0</v>
      </c>
      <c r="H92" s="99">
        <v>0</v>
      </c>
      <c r="I92" s="291">
        <f t="shared" si="7"/>
        <v>0</v>
      </c>
    </row>
    <row r="93" spans="1:9" ht="12.2" customHeight="1">
      <c r="A93" s="323" t="s">
        <v>19</v>
      </c>
      <c r="B93" s="322" t="s">
        <v>167</v>
      </c>
      <c r="C93" s="98" t="s">
        <v>168</v>
      </c>
      <c r="D93" s="99">
        <v>0</v>
      </c>
      <c r="E93" s="99">
        <v>0</v>
      </c>
      <c r="F93" s="99">
        <v>0</v>
      </c>
      <c r="G93" s="99">
        <v>0</v>
      </c>
      <c r="H93" s="99">
        <v>0</v>
      </c>
      <c r="I93" s="291">
        <f t="shared" si="7"/>
        <v>0</v>
      </c>
    </row>
    <row r="94" spans="1:9" ht="12.2" customHeight="1">
      <c r="A94" s="323" t="s">
        <v>17</v>
      </c>
      <c r="B94" s="322" t="s">
        <v>169</v>
      </c>
      <c r="C94" s="98" t="s">
        <v>170</v>
      </c>
      <c r="D94" s="99">
        <v>0</v>
      </c>
      <c r="E94" s="99">
        <v>0</v>
      </c>
      <c r="F94" s="99">
        <v>0</v>
      </c>
      <c r="G94" s="99">
        <v>0</v>
      </c>
      <c r="H94" s="99">
        <v>0</v>
      </c>
      <c r="I94" s="291">
        <f t="shared" si="7"/>
        <v>0</v>
      </c>
    </row>
    <row r="95" spans="1:9" ht="25.5" customHeight="1">
      <c r="A95" s="323" t="s">
        <v>17</v>
      </c>
      <c r="B95" s="322" t="s">
        <v>193</v>
      </c>
      <c r="C95" s="98" t="s">
        <v>172</v>
      </c>
      <c r="D95" s="99">
        <v>0</v>
      </c>
      <c r="E95" s="99">
        <v>0</v>
      </c>
      <c r="F95" s="99">
        <v>0</v>
      </c>
      <c r="G95" s="99">
        <v>0</v>
      </c>
      <c r="H95" s="99">
        <v>0</v>
      </c>
      <c r="I95" s="291">
        <f t="shared" si="7"/>
        <v>0</v>
      </c>
    </row>
    <row r="96" spans="1:9" ht="39.200000000000003" customHeight="1">
      <c r="A96" s="362" t="s">
        <v>406</v>
      </c>
      <c r="B96" s="363"/>
      <c r="C96" s="96"/>
      <c r="D96" s="93"/>
      <c r="E96" s="94"/>
      <c r="F96" s="95"/>
      <c r="G96" s="96"/>
      <c r="H96" s="96"/>
      <c r="I96" s="100"/>
    </row>
    <row r="97" spans="1:9" ht="12.2" customHeight="1">
      <c r="A97" s="323" t="s">
        <v>22</v>
      </c>
      <c r="B97" s="322" t="s">
        <v>173</v>
      </c>
      <c r="C97" s="103" t="s">
        <v>174</v>
      </c>
      <c r="D97" s="99">
        <v>0</v>
      </c>
      <c r="E97" s="99">
        <v>0</v>
      </c>
      <c r="F97" s="99">
        <v>0</v>
      </c>
      <c r="G97" s="99">
        <v>0</v>
      </c>
      <c r="H97" s="99">
        <v>0</v>
      </c>
      <c r="I97" s="291">
        <f>SUM(D97:H97)</f>
        <v>0</v>
      </c>
    </row>
    <row r="98" spans="1:9" ht="12.2" customHeight="1">
      <c r="A98" s="323" t="s">
        <v>114</v>
      </c>
      <c r="B98" s="322" t="s">
        <v>175</v>
      </c>
      <c r="C98" s="103" t="s">
        <v>176</v>
      </c>
      <c r="D98" s="99">
        <v>0</v>
      </c>
      <c r="E98" s="99">
        <v>0</v>
      </c>
      <c r="F98" s="99">
        <v>0</v>
      </c>
      <c r="G98" s="99">
        <v>0</v>
      </c>
      <c r="H98" s="99">
        <v>0</v>
      </c>
      <c r="I98" s="291">
        <f>SUM(D98:H98)</f>
        <v>0</v>
      </c>
    </row>
    <row r="99" spans="1:9" ht="12.2" customHeight="1">
      <c r="A99" s="323" t="s">
        <v>19</v>
      </c>
      <c r="B99" s="322" t="s">
        <v>177</v>
      </c>
      <c r="C99" s="103" t="s">
        <v>178</v>
      </c>
      <c r="D99" s="99">
        <v>0</v>
      </c>
      <c r="E99" s="99">
        <v>0</v>
      </c>
      <c r="F99" s="99">
        <v>0</v>
      </c>
      <c r="G99" s="99">
        <v>0</v>
      </c>
      <c r="H99" s="99">
        <v>0</v>
      </c>
      <c r="I99" s="291">
        <f>SUM(D99:H99)</f>
        <v>0</v>
      </c>
    </row>
    <row r="100" spans="1:9" ht="12.2" customHeight="1">
      <c r="A100" s="323"/>
      <c r="B100" s="322" t="s">
        <v>179</v>
      </c>
      <c r="C100" s="103" t="s">
        <v>180</v>
      </c>
      <c r="D100" s="99">
        <v>0</v>
      </c>
      <c r="E100" s="99">
        <v>0</v>
      </c>
      <c r="F100" s="99">
        <v>0</v>
      </c>
      <c r="G100" s="99">
        <v>0</v>
      </c>
      <c r="H100" s="99">
        <v>0</v>
      </c>
      <c r="I100" s="291">
        <f>SUM(D100:H100)</f>
        <v>0</v>
      </c>
    </row>
    <row r="101" spans="1:9" ht="21.2" customHeight="1">
      <c r="A101" s="331" t="s">
        <v>181</v>
      </c>
      <c r="B101" s="332"/>
      <c r="C101" s="115"/>
      <c r="D101" s="116">
        <f t="shared" ref="D101:I101" si="8">SUM(D11:D100)</f>
        <v>0</v>
      </c>
      <c r="E101" s="116">
        <f t="shared" si="8"/>
        <v>0</v>
      </c>
      <c r="F101" s="116">
        <f t="shared" si="8"/>
        <v>0</v>
      </c>
      <c r="G101" s="116">
        <f t="shared" si="8"/>
        <v>0</v>
      </c>
      <c r="H101" s="116">
        <f t="shared" si="8"/>
        <v>0</v>
      </c>
      <c r="I101" s="116">
        <f t="shared" si="8"/>
        <v>0</v>
      </c>
    </row>
    <row r="102" spans="1:9" ht="15" customHeight="1">
      <c r="A102" s="205" t="s">
        <v>182</v>
      </c>
      <c r="B102" s="104"/>
      <c r="C102" s="105"/>
      <c r="D102" s="105"/>
      <c r="E102" s="105"/>
      <c r="F102" s="105"/>
      <c r="G102" s="105"/>
      <c r="H102" s="105"/>
      <c r="I102" s="106"/>
    </row>
    <row r="103" spans="1:9" ht="15" customHeight="1">
      <c r="A103" s="206"/>
      <c r="B103" s="107"/>
      <c r="C103" s="108"/>
      <c r="D103" s="108"/>
      <c r="E103" s="108"/>
      <c r="F103" s="108"/>
      <c r="G103" s="108"/>
      <c r="H103" s="108"/>
      <c r="I103" s="117"/>
    </row>
    <row r="104" spans="1:9" hidden="1">
      <c r="A104" s="190"/>
      <c r="B104" s="188"/>
      <c r="C104" s="188"/>
      <c r="D104" s="188"/>
      <c r="E104" s="188"/>
      <c r="F104" s="188"/>
      <c r="G104" s="188"/>
      <c r="H104" s="188"/>
      <c r="I104" s="188"/>
    </row>
    <row r="105" spans="1:9"/>
    <row r="106" spans="1:9"/>
    <row r="107" spans="1:9"/>
    <row r="108" spans="1:9"/>
    <row r="109" spans="1:9"/>
  </sheetData>
  <mergeCells count="9">
    <mergeCell ref="A1:I1"/>
    <mergeCell ref="A96:B96"/>
    <mergeCell ref="D6:D8"/>
    <mergeCell ref="E6:E8"/>
    <mergeCell ref="C5:C9"/>
    <mergeCell ref="D5:I5"/>
    <mergeCell ref="F6:G7"/>
    <mergeCell ref="H6:H8"/>
    <mergeCell ref="I6:I8"/>
  </mergeCells>
  <phoneticPr fontId="1" type="noConversion"/>
  <dataValidations count="1">
    <dataValidation type="whole" allowBlank="1" showInputMessage="1" showErrorMessage="1" errorTitle="Ganze Zahl" error="Bitte nur ganze Zahlen eingeben!!" sqref="D11:I101">
      <formula1>-10000000000000</formula1>
      <formula2>10000000000000</formula2>
    </dataValidation>
  </dataValidations>
  <pageMargins left="0.98425196850393704" right="0.39370078740157483" top="0.78740157480314965" bottom="0.59055118110236227" header="0.51181102362204722" footer="0.51181102362204722"/>
  <pageSetup paperSize="9" scale="60" orientation="portrait" r:id="rId1"/>
  <headerFooter alignWithMargins="0"/>
  <rowBreaks count="1" manualBreakCount="1">
    <brk id="78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E78"/>
  <sheetViews>
    <sheetView showGridLines="0" workbookViewId="0">
      <selection sqref="A1:XFD1048576"/>
    </sheetView>
  </sheetViews>
  <sheetFormatPr baseColWidth="10" defaultColWidth="0" defaultRowHeight="15" zeroHeight="1"/>
  <cols>
    <col min="1" max="1" width="6.85546875" style="158" customWidth="1"/>
    <col min="2" max="2" width="64.7109375" style="159" customWidth="1"/>
    <col min="3" max="3" width="13.42578125" style="160" customWidth="1"/>
    <col min="4" max="4" width="29.7109375" style="161" customWidth="1"/>
    <col min="5" max="5" width="15.5703125" style="300" customWidth="1"/>
    <col min="6" max="16384" width="29.7109375" style="38" hidden="1"/>
  </cols>
  <sheetData>
    <row r="1" spans="1:5" customFormat="1" ht="66.2" customHeight="1">
      <c r="A1" s="378" t="s">
        <v>385</v>
      </c>
      <c r="B1" s="379"/>
      <c r="C1" s="379"/>
      <c r="D1" s="380"/>
      <c r="E1" s="302"/>
    </row>
    <row r="2" spans="1:5" customFormat="1" ht="30">
      <c r="A2" s="154" t="s">
        <v>10</v>
      </c>
      <c r="B2" s="155"/>
      <c r="C2" s="168" t="s">
        <v>188</v>
      </c>
      <c r="D2" s="163">
        <v>4</v>
      </c>
      <c r="E2" s="302"/>
    </row>
    <row r="3" spans="1:5" customFormat="1">
      <c r="A3" s="156"/>
      <c r="B3" s="133"/>
      <c r="C3" s="169" t="s">
        <v>187</v>
      </c>
      <c r="D3" s="164">
        <f>'Ausgaben-A_kam.'!E3</f>
        <v>2018</v>
      </c>
      <c r="E3" s="300"/>
    </row>
    <row r="4" spans="1:5" customFormat="1">
      <c r="A4" s="157"/>
      <c r="B4" s="134"/>
      <c r="C4" s="170" t="s">
        <v>213</v>
      </c>
      <c r="D4" s="165">
        <f>'Ausgaben-A_kam.'!F3</f>
        <v>0</v>
      </c>
      <c r="E4" s="300"/>
    </row>
    <row r="5" spans="1:5" customFormat="1" ht="20.25">
      <c r="A5" s="157"/>
      <c r="B5" s="134"/>
      <c r="C5" s="170" t="s">
        <v>190</v>
      </c>
      <c r="D5" s="166">
        <f>'Ausgaben-A_kam.'!G3</f>
        <v>0</v>
      </c>
      <c r="E5" s="303"/>
    </row>
    <row r="6" spans="1:5" customFormat="1">
      <c r="A6" s="171"/>
      <c r="B6" s="172"/>
      <c r="C6" s="173" t="s">
        <v>214</v>
      </c>
      <c r="D6" s="167">
        <f>'Ausgaben-A_kam.'!H3</f>
        <v>0</v>
      </c>
      <c r="E6" s="300"/>
    </row>
    <row r="7" spans="1:5" customFormat="1" ht="37.5" customHeight="1">
      <c r="A7" s="152" t="s">
        <v>284</v>
      </c>
      <c r="B7" s="130"/>
      <c r="C7" s="131"/>
      <c r="D7" s="132"/>
      <c r="E7" s="300"/>
    </row>
    <row r="8" spans="1:5" customFormat="1" ht="27" customHeight="1">
      <c r="A8" s="174" t="s">
        <v>215</v>
      </c>
      <c r="B8" s="135" t="s">
        <v>195</v>
      </c>
      <c r="C8" s="136" t="s">
        <v>226</v>
      </c>
      <c r="D8" s="137" t="s">
        <v>196</v>
      </c>
      <c r="E8" s="296" t="s">
        <v>412</v>
      </c>
    </row>
    <row r="9" spans="1:5" customFormat="1" ht="27" hidden="1" customHeight="1">
      <c r="A9" s="145"/>
      <c r="B9" s="140"/>
      <c r="C9" s="177">
        <v>201</v>
      </c>
      <c r="D9" s="153"/>
      <c r="E9" s="300"/>
    </row>
    <row r="10" spans="1:5" customFormat="1" ht="27" customHeight="1">
      <c r="A10" s="145" t="s">
        <v>197</v>
      </c>
      <c r="B10" s="140" t="s">
        <v>192</v>
      </c>
      <c r="C10" s="141"/>
      <c r="D10" s="153">
        <f>'Einnahmen-A_kam.'!D101</f>
        <v>0</v>
      </c>
      <c r="E10" s="300"/>
    </row>
    <row r="11" spans="1:5" customFormat="1" ht="27" customHeight="1">
      <c r="A11" s="145"/>
      <c r="B11" s="140" t="s">
        <v>277</v>
      </c>
      <c r="C11" s="141"/>
      <c r="D11" s="175">
        <f>'Einnahmen-A_kam.'!E101</f>
        <v>0</v>
      </c>
      <c r="E11" s="297" t="str">
        <f>IF(SUM(D12:D15)-D11=0,"ok","Summe der SyF 221 bis 224 ist nicht gleich SyF 22!")</f>
        <v>ok</v>
      </c>
    </row>
    <row r="12" spans="1:5" customFormat="1" ht="27" customHeight="1">
      <c r="A12" s="145" t="s">
        <v>199</v>
      </c>
      <c r="B12" s="140" t="s">
        <v>286</v>
      </c>
      <c r="C12" s="141" t="s">
        <v>287</v>
      </c>
      <c r="D12" s="149">
        <v>0</v>
      </c>
      <c r="E12" s="304"/>
    </row>
    <row r="13" spans="1:5" customFormat="1" ht="27" customHeight="1">
      <c r="A13" s="145" t="s">
        <v>201</v>
      </c>
      <c r="B13" s="140" t="s">
        <v>288</v>
      </c>
      <c r="C13" s="142" t="s">
        <v>289</v>
      </c>
      <c r="D13" s="149">
        <v>0</v>
      </c>
      <c r="E13" s="305"/>
    </row>
    <row r="14" spans="1:5" customFormat="1" ht="27" customHeight="1">
      <c r="A14" s="145" t="s">
        <v>202</v>
      </c>
      <c r="B14" s="140" t="s">
        <v>290</v>
      </c>
      <c r="C14" s="141" t="s">
        <v>291</v>
      </c>
      <c r="D14" s="149">
        <v>0</v>
      </c>
      <c r="E14" s="305"/>
    </row>
    <row r="15" spans="1:5" customFormat="1" ht="27" customHeight="1">
      <c r="A15" s="145" t="s">
        <v>204</v>
      </c>
      <c r="B15" s="140" t="s">
        <v>292</v>
      </c>
      <c r="C15" s="141" t="s">
        <v>293</v>
      </c>
      <c r="D15" s="149">
        <v>0</v>
      </c>
      <c r="E15" s="305"/>
    </row>
    <row r="16" spans="1:5" customFormat="1" ht="27" customHeight="1">
      <c r="A16" s="145"/>
      <c r="B16" s="140" t="s">
        <v>278</v>
      </c>
      <c r="C16" s="141"/>
      <c r="D16" s="153"/>
      <c r="E16" s="305"/>
    </row>
    <row r="17" spans="1:5" customFormat="1" ht="27" customHeight="1">
      <c r="A17" s="145" t="s">
        <v>206</v>
      </c>
      <c r="B17" s="162" t="s">
        <v>216</v>
      </c>
      <c r="C17" s="141"/>
      <c r="D17" s="153">
        <f>'Einnahmen-A_kam.'!F101</f>
        <v>0</v>
      </c>
      <c r="E17" s="305"/>
    </row>
    <row r="18" spans="1:5" customFormat="1" ht="27" customHeight="1">
      <c r="A18" s="145" t="s">
        <v>207</v>
      </c>
      <c r="B18" s="162" t="s">
        <v>217</v>
      </c>
      <c r="C18" s="141"/>
      <c r="D18" s="153">
        <f>'Einnahmen-A_kam.'!G101</f>
        <v>0</v>
      </c>
      <c r="E18" s="305"/>
    </row>
    <row r="19" spans="1:5" customFormat="1" ht="27" customHeight="1">
      <c r="A19" s="145"/>
      <c r="B19" s="143" t="s">
        <v>279</v>
      </c>
      <c r="C19" s="141"/>
      <c r="D19" s="148">
        <f>'Einnahmen-A_kam.'!H101</f>
        <v>0</v>
      </c>
      <c r="E19" s="297" t="str">
        <f>IF(SUM(D20:D21)-D19=0,"ok","Summe der SyF 251 bis 252 ist nicht gleich SyF 25!")</f>
        <v>ok</v>
      </c>
    </row>
    <row r="20" spans="1:5" customFormat="1" ht="27" customHeight="1">
      <c r="A20" s="145" t="s">
        <v>208</v>
      </c>
      <c r="B20" s="162" t="s">
        <v>296</v>
      </c>
      <c r="C20" s="141" t="s">
        <v>294</v>
      </c>
      <c r="D20" s="149">
        <v>0</v>
      </c>
      <c r="E20" s="300"/>
    </row>
    <row r="21" spans="1:5" customFormat="1" ht="27" customHeight="1">
      <c r="A21" s="145" t="s">
        <v>210</v>
      </c>
      <c r="B21" s="162" t="s">
        <v>218</v>
      </c>
      <c r="C21" s="141" t="s">
        <v>295</v>
      </c>
      <c r="D21" s="149">
        <v>0</v>
      </c>
      <c r="E21" s="300"/>
    </row>
    <row r="22" spans="1:5" customFormat="1" ht="27" customHeight="1">
      <c r="A22" s="145" t="s">
        <v>219</v>
      </c>
      <c r="B22" s="143" t="s">
        <v>334</v>
      </c>
      <c r="C22" s="141"/>
      <c r="D22" s="151">
        <f>SUM(D10:D19)-D11</f>
        <v>0</v>
      </c>
      <c r="E22" s="300"/>
    </row>
    <row r="23" spans="1:5" customFormat="1" ht="64.5" customHeight="1">
      <c r="A23" s="395" t="s">
        <v>285</v>
      </c>
      <c r="B23" s="396"/>
      <c r="C23" s="131"/>
      <c r="D23" s="132"/>
      <c r="E23" s="300"/>
    </row>
    <row r="24" spans="1:5" customFormat="1" ht="27" customHeight="1">
      <c r="A24" s="174" t="s">
        <v>215</v>
      </c>
      <c r="B24" s="135" t="s">
        <v>195</v>
      </c>
      <c r="C24" s="136"/>
      <c r="D24" s="137" t="s">
        <v>196</v>
      </c>
      <c r="E24" s="300"/>
    </row>
    <row r="25" spans="1:5" customFormat="1" ht="27" customHeight="1">
      <c r="A25" s="145"/>
      <c r="B25" s="140" t="s">
        <v>297</v>
      </c>
      <c r="C25" s="141"/>
      <c r="D25" s="153"/>
      <c r="E25" s="300"/>
    </row>
    <row r="26" spans="1:5" customFormat="1" ht="27" customHeight="1">
      <c r="A26" s="145"/>
      <c r="B26" s="140" t="s">
        <v>220</v>
      </c>
      <c r="C26" s="141"/>
      <c r="D26" s="153"/>
      <c r="E26" s="300"/>
    </row>
    <row r="27" spans="1:5" customFormat="1" ht="27" customHeight="1">
      <c r="A27" s="145" t="s">
        <v>221</v>
      </c>
      <c r="B27" s="162" t="s">
        <v>222</v>
      </c>
      <c r="C27" s="141" t="s">
        <v>298</v>
      </c>
      <c r="D27" s="149">
        <v>0</v>
      </c>
      <c r="E27" s="304"/>
    </row>
    <row r="28" spans="1:5" customFormat="1" ht="27" customHeight="1">
      <c r="A28" s="145" t="s">
        <v>223</v>
      </c>
      <c r="B28" s="162" t="s">
        <v>224</v>
      </c>
      <c r="C28" s="141" t="s">
        <v>299</v>
      </c>
      <c r="D28" s="149">
        <v>0</v>
      </c>
      <c r="E28" s="305"/>
    </row>
    <row r="29" spans="1:5" customFormat="1" ht="27" customHeight="1">
      <c r="A29" s="145"/>
      <c r="B29" s="140" t="s">
        <v>300</v>
      </c>
      <c r="C29" s="141"/>
      <c r="D29" s="153"/>
      <c r="E29" s="306"/>
    </row>
    <row r="30" spans="1:5" customFormat="1" ht="27" customHeight="1">
      <c r="A30" s="145">
        <v>13</v>
      </c>
      <c r="B30" s="162" t="s">
        <v>222</v>
      </c>
      <c r="C30" s="141" t="s">
        <v>301</v>
      </c>
      <c r="D30" s="149">
        <v>0</v>
      </c>
      <c r="E30" s="300"/>
    </row>
    <row r="31" spans="1:5" customFormat="1" ht="27" customHeight="1">
      <c r="A31" s="145">
        <v>14</v>
      </c>
      <c r="B31" s="162" t="s">
        <v>224</v>
      </c>
      <c r="C31" s="141" t="s">
        <v>302</v>
      </c>
      <c r="D31" s="149">
        <v>0</v>
      </c>
      <c r="E31" s="300"/>
    </row>
    <row r="32" spans="1:5" customFormat="1" ht="27" customHeight="1">
      <c r="A32" s="145">
        <v>15</v>
      </c>
      <c r="B32" s="140" t="s">
        <v>303</v>
      </c>
      <c r="C32" s="141" t="s">
        <v>304</v>
      </c>
      <c r="D32" s="149">
        <v>0</v>
      </c>
      <c r="E32" s="300"/>
    </row>
    <row r="33" spans="1:5" customFormat="1" ht="27" customHeight="1">
      <c r="A33" s="145"/>
      <c r="B33" s="140" t="s">
        <v>305</v>
      </c>
      <c r="C33" s="141"/>
      <c r="D33" s="153"/>
      <c r="E33" s="300"/>
    </row>
    <row r="34" spans="1:5" customFormat="1" ht="27" customHeight="1">
      <c r="A34" s="145">
        <v>16</v>
      </c>
      <c r="B34" s="162" t="s">
        <v>309</v>
      </c>
      <c r="C34" s="141" t="s">
        <v>306</v>
      </c>
      <c r="D34" s="149">
        <v>0</v>
      </c>
      <c r="E34" s="307"/>
    </row>
    <row r="35" spans="1:5" customFormat="1" ht="27" customHeight="1">
      <c r="A35" s="145">
        <v>17</v>
      </c>
      <c r="B35" s="162" t="s">
        <v>225</v>
      </c>
      <c r="C35" s="141" t="s">
        <v>307</v>
      </c>
      <c r="D35" s="149">
        <v>0</v>
      </c>
      <c r="E35" s="300"/>
    </row>
    <row r="36" spans="1:5" customFormat="1" ht="27" customHeight="1">
      <c r="A36" s="145">
        <v>18</v>
      </c>
      <c r="B36" s="162" t="s">
        <v>218</v>
      </c>
      <c r="C36" s="141" t="s">
        <v>308</v>
      </c>
      <c r="D36" s="149">
        <v>0</v>
      </c>
      <c r="E36" s="300"/>
    </row>
    <row r="37" spans="1:5" customFormat="1" ht="27" customHeight="1">
      <c r="A37" s="145">
        <v>19</v>
      </c>
      <c r="B37" s="143" t="s">
        <v>335</v>
      </c>
      <c r="C37" s="141"/>
      <c r="D37" s="151">
        <f>SUM(D27:D36)</f>
        <v>0</v>
      </c>
      <c r="E37" s="300"/>
    </row>
    <row r="38" spans="1:5" hidden="1"/>
    <row r="39" spans="1:5" hidden="1"/>
    <row r="40" spans="1:5" hidden="1"/>
    <row r="41" spans="1:5" hidden="1"/>
    <row r="42" spans="1:5" hidden="1"/>
    <row r="43" spans="1:5" hidden="1"/>
    <row r="44" spans="1:5" hidden="1"/>
    <row r="45" spans="1:5" hidden="1"/>
    <row r="46" spans="1:5" hidden="1"/>
    <row r="47" spans="1:5" hidden="1"/>
    <row r="48" spans="1:5" hidden="1">
      <c r="E48" s="294"/>
    </row>
    <row r="49" spans="5:5" hidden="1">
      <c r="E49" s="294"/>
    </row>
    <row r="50" spans="5:5" hidden="1">
      <c r="E50" s="294"/>
    </row>
    <row r="51" spans="5:5" hidden="1">
      <c r="E51" s="294"/>
    </row>
    <row r="52" spans="5:5" hidden="1">
      <c r="E52" s="294"/>
    </row>
    <row r="53" spans="5:5" hidden="1">
      <c r="E53" s="294"/>
    </row>
    <row r="54" spans="5:5" hidden="1">
      <c r="E54" s="294"/>
    </row>
    <row r="55" spans="5:5" hidden="1">
      <c r="E55" s="294"/>
    </row>
    <row r="56" spans="5:5" hidden="1">
      <c r="E56" s="294"/>
    </row>
    <row r="57" spans="5:5" hidden="1">
      <c r="E57" s="294"/>
    </row>
    <row r="58" spans="5:5" hidden="1">
      <c r="E58" s="294"/>
    </row>
    <row r="59" spans="5:5" hidden="1"/>
    <row r="60" spans="5:5" hidden="1"/>
    <row r="61" spans="5:5" hidden="1"/>
    <row r="62" spans="5:5" hidden="1"/>
    <row r="63" spans="5:5" hidden="1"/>
    <row r="64" spans="5:5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</sheetData>
  <mergeCells count="2">
    <mergeCell ref="A23:B23"/>
    <mergeCell ref="A1:D1"/>
  </mergeCells>
  <phoneticPr fontId="1" type="noConversion"/>
  <dataValidations count="4">
    <dataValidation type="whole" allowBlank="1" showInputMessage="1" showErrorMessage="1" errorTitle="Ganze Zahl" error="Bitte nur ganze Zahlen eingeben!!" sqref="D30:D32 D34:D36 D12:D15 D20:D21 D27:D28">
      <formula1>-100000000000</formula1>
      <formula2>100000000000</formula2>
    </dataValidation>
    <dataValidation type="whole" allowBlank="1" showInputMessage="1" showErrorMessage="1" errorTitle="Ganze Zahl" error="Bitte nur ganze Zahlen eingeben!!" sqref="D37">
      <formula1>-10000000000</formula1>
      <formula2>10000000000</formula2>
    </dataValidation>
    <dataValidation operator="greaterThan" allowBlank="1" showInputMessage="1" showErrorMessage="1" errorTitle="Ganze Zahl" error="Bitte nur ganze Zahlen eingeben!!" sqref="D33 D16:D19 D10:D11 D29"/>
    <dataValidation type="whole" allowBlank="1" showInputMessage="1" showErrorMessage="1" errorTitle="Ganze Zahl" error="Bitte nur ganze Zahlen eingeben!!" sqref="D22">
      <formula1>-1000000000000</formula1>
      <formula2>10000000000000</formula2>
    </dataValidation>
  </dataValidations>
  <pageMargins left="0.98425196850393704" right="0.59055118110236227" top="0.78740157480314965" bottom="0.59055118110236227" header="0.51181102362204722" footer="0.51181102362204722"/>
  <pageSetup paperSize="9" scale="7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3"/>
  <sheetViews>
    <sheetView showGridLines="0" workbookViewId="0">
      <selection sqref="A1:XFD1048576"/>
    </sheetView>
  </sheetViews>
  <sheetFormatPr baseColWidth="10" defaultColWidth="0" defaultRowHeight="15" zeroHeight="1"/>
  <cols>
    <col min="1" max="1" width="6.85546875" style="158" customWidth="1"/>
    <col min="2" max="2" width="64.7109375" style="159" customWidth="1"/>
    <col min="3" max="3" width="13.42578125" style="160" customWidth="1"/>
    <col min="4" max="4" width="29.7109375" style="161" customWidth="1"/>
    <col min="5" max="5" width="15.5703125" customWidth="1"/>
    <col min="6" max="16384" width="29.7109375" hidden="1"/>
  </cols>
  <sheetData>
    <row r="1" spans="1:5" ht="66.2" customHeight="1">
      <c r="A1" s="378" t="s">
        <v>391</v>
      </c>
      <c r="B1" s="379"/>
      <c r="C1" s="379"/>
      <c r="D1" s="380"/>
    </row>
    <row r="2" spans="1:5" ht="12.75">
      <c r="A2" s="154" t="s">
        <v>10</v>
      </c>
      <c r="B2" s="155"/>
      <c r="C2" s="168" t="s">
        <v>188</v>
      </c>
      <c r="D2" s="163">
        <v>5</v>
      </c>
      <c r="E2" s="295"/>
    </row>
    <row r="3" spans="1:5" ht="12.75">
      <c r="A3" s="156"/>
      <c r="B3" s="133"/>
      <c r="C3" s="169" t="s">
        <v>187</v>
      </c>
      <c r="D3" s="164">
        <f>'Ausgaben-A_kam.'!E3</f>
        <v>2018</v>
      </c>
      <c r="E3" s="295"/>
    </row>
    <row r="4" spans="1:5" ht="12.75">
      <c r="A4" s="157"/>
      <c r="B4" s="134"/>
      <c r="C4" s="170" t="s">
        <v>213</v>
      </c>
      <c r="D4" s="165">
        <f>'Einnahmen-B_kam.'!D4</f>
        <v>0</v>
      </c>
      <c r="E4" s="295"/>
    </row>
    <row r="5" spans="1:5" ht="12.75">
      <c r="A5" s="157"/>
      <c r="B5" s="134"/>
      <c r="C5" s="170" t="s">
        <v>190</v>
      </c>
      <c r="D5" s="166">
        <f>'Einnahmen-B_kam.'!D5</f>
        <v>0</v>
      </c>
      <c r="E5" s="295"/>
    </row>
    <row r="6" spans="1:5" ht="12.75">
      <c r="A6" s="171"/>
      <c r="B6" s="172"/>
      <c r="C6" s="173" t="s">
        <v>214</v>
      </c>
      <c r="D6" s="167">
        <f>'Einnahmen-B_kam.'!D6</f>
        <v>0</v>
      </c>
      <c r="E6" s="295"/>
    </row>
    <row r="7" spans="1:5" ht="37.5" customHeight="1">
      <c r="A7" s="397" t="s">
        <v>410</v>
      </c>
      <c r="B7" s="398"/>
      <c r="C7" s="398"/>
      <c r="D7" s="399"/>
      <c r="E7" s="295"/>
    </row>
    <row r="8" spans="1:5" ht="27" customHeight="1">
      <c r="A8" s="174" t="s">
        <v>194</v>
      </c>
      <c r="B8" s="135" t="s">
        <v>195</v>
      </c>
      <c r="C8" s="136" t="s">
        <v>226</v>
      </c>
      <c r="D8" s="182" t="s">
        <v>242</v>
      </c>
      <c r="E8" s="296" t="s">
        <v>412</v>
      </c>
    </row>
    <row r="9" spans="1:5" ht="27" hidden="1" customHeight="1">
      <c r="A9" s="145"/>
      <c r="B9" s="140"/>
      <c r="C9" s="177">
        <v>820</v>
      </c>
      <c r="D9" s="153"/>
    </row>
    <row r="10" spans="1:5" ht="27" customHeight="1">
      <c r="A10" s="145"/>
      <c r="B10" s="285" t="s">
        <v>310</v>
      </c>
      <c r="C10" s="141"/>
      <c r="D10" s="175">
        <f>'Einnahmen-B_kam.'!D17</f>
        <v>0</v>
      </c>
      <c r="E10" s="297" t="str">
        <f>IF(SUM(D11:D15)-D10=0,"ok","Summe der SyF 231 bis 235 ist nicht gleich SyF 23!")</f>
        <v>ok</v>
      </c>
    </row>
    <row r="11" spans="1:5" ht="39.75" customHeight="1">
      <c r="A11" s="145" t="s">
        <v>197</v>
      </c>
      <c r="B11" s="162" t="s">
        <v>394</v>
      </c>
      <c r="C11" s="141" t="s">
        <v>311</v>
      </c>
      <c r="D11" s="149">
        <v>0</v>
      </c>
      <c r="E11" s="298"/>
    </row>
    <row r="12" spans="1:5" ht="27" customHeight="1">
      <c r="A12" s="145" t="s">
        <v>199</v>
      </c>
      <c r="B12" s="162" t="s">
        <v>325</v>
      </c>
      <c r="C12" s="141" t="s">
        <v>312</v>
      </c>
      <c r="D12" s="149">
        <v>0</v>
      </c>
      <c r="E12" s="298"/>
    </row>
    <row r="13" spans="1:5" ht="39.200000000000003" customHeight="1">
      <c r="A13" s="145" t="s">
        <v>201</v>
      </c>
      <c r="B13" s="162" t="s">
        <v>393</v>
      </c>
      <c r="C13" s="142" t="s">
        <v>313</v>
      </c>
      <c r="D13" s="149">
        <v>0</v>
      </c>
      <c r="E13" s="298"/>
    </row>
    <row r="14" spans="1:5" ht="27" customHeight="1">
      <c r="A14" s="145" t="s">
        <v>202</v>
      </c>
      <c r="B14" s="162" t="s">
        <v>326</v>
      </c>
      <c r="C14" s="141" t="s">
        <v>314</v>
      </c>
      <c r="D14" s="149">
        <v>0</v>
      </c>
      <c r="E14" s="298"/>
    </row>
    <row r="15" spans="1:5" ht="40.700000000000003" customHeight="1">
      <c r="A15" s="145" t="s">
        <v>204</v>
      </c>
      <c r="B15" s="162" t="s">
        <v>392</v>
      </c>
      <c r="C15" s="142" t="s">
        <v>60</v>
      </c>
      <c r="D15" s="149">
        <v>0</v>
      </c>
    </row>
    <row r="16" spans="1:5" ht="27" customHeight="1">
      <c r="A16" s="145"/>
      <c r="B16" s="285" t="s">
        <v>315</v>
      </c>
      <c r="C16" s="141"/>
      <c r="D16" s="175">
        <f>'Einnahmen-B_kam.'!D18</f>
        <v>0</v>
      </c>
      <c r="E16" s="297" t="str">
        <f>IF(SUM(D18:D26)-D16=0,"ok","Summe der SyF 241 bis 248 ist nicht gleich SyF 24!")</f>
        <v>ok</v>
      </c>
    </row>
    <row r="17" spans="1:4" ht="21.2" customHeight="1">
      <c r="A17" s="145"/>
      <c r="B17" s="286" t="s">
        <v>227</v>
      </c>
      <c r="C17" s="141"/>
      <c r="D17" s="153"/>
    </row>
    <row r="18" spans="1:4" ht="27" customHeight="1">
      <c r="A18" s="145" t="s">
        <v>206</v>
      </c>
      <c r="B18" s="178" t="s">
        <v>234</v>
      </c>
      <c r="C18" s="142" t="s">
        <v>316</v>
      </c>
      <c r="D18" s="149">
        <v>0</v>
      </c>
    </row>
    <row r="19" spans="1:4" ht="27" customHeight="1">
      <c r="A19" s="145" t="s">
        <v>207</v>
      </c>
      <c r="B19" s="178" t="s">
        <v>398</v>
      </c>
      <c r="C19" s="141" t="s">
        <v>317</v>
      </c>
      <c r="D19" s="149">
        <v>0</v>
      </c>
    </row>
    <row r="20" spans="1:4" ht="27" customHeight="1">
      <c r="A20" s="145" t="s">
        <v>208</v>
      </c>
      <c r="B20" s="178" t="s">
        <v>327</v>
      </c>
      <c r="C20" s="142" t="s">
        <v>318</v>
      </c>
      <c r="D20" s="149">
        <v>0</v>
      </c>
    </row>
    <row r="21" spans="1:4" ht="27" customHeight="1">
      <c r="A21" s="145" t="s">
        <v>210</v>
      </c>
      <c r="B21" s="178" t="s">
        <v>235</v>
      </c>
      <c r="C21" s="141" t="s">
        <v>319</v>
      </c>
      <c r="D21" s="149">
        <v>0</v>
      </c>
    </row>
    <row r="22" spans="1:4" ht="27" customHeight="1">
      <c r="A22" s="145" t="s">
        <v>219</v>
      </c>
      <c r="B22" s="162" t="s">
        <v>397</v>
      </c>
      <c r="C22" s="142" t="s">
        <v>320</v>
      </c>
      <c r="D22" s="149">
        <v>0</v>
      </c>
    </row>
    <row r="23" spans="1:4" ht="27" customHeight="1">
      <c r="A23" s="145" t="s">
        <v>221</v>
      </c>
      <c r="B23" s="162" t="s">
        <v>236</v>
      </c>
      <c r="C23" s="141" t="s">
        <v>321</v>
      </c>
      <c r="D23" s="149">
        <v>0</v>
      </c>
    </row>
    <row r="24" spans="1:4" ht="27" customHeight="1">
      <c r="A24" s="145" t="s">
        <v>223</v>
      </c>
      <c r="B24" s="162" t="s">
        <v>395</v>
      </c>
      <c r="C24" s="142" t="s">
        <v>322</v>
      </c>
      <c r="D24" s="149">
        <v>0</v>
      </c>
    </row>
    <row r="25" spans="1:4" ht="27" customHeight="1">
      <c r="A25" s="145" t="s">
        <v>228</v>
      </c>
      <c r="B25" s="162" t="s">
        <v>396</v>
      </c>
      <c r="C25" s="141" t="s">
        <v>323</v>
      </c>
      <c r="D25" s="149">
        <v>0</v>
      </c>
    </row>
    <row r="26" spans="1:4" ht="147.75" customHeight="1">
      <c r="A26" s="145" t="s">
        <v>229</v>
      </c>
      <c r="B26" s="162" t="s">
        <v>409</v>
      </c>
      <c r="C26" s="142" t="s">
        <v>324</v>
      </c>
      <c r="D26" s="149">
        <v>0</v>
      </c>
    </row>
    <row r="27" spans="1:4" ht="27" customHeight="1">
      <c r="A27" s="179" t="s">
        <v>350</v>
      </c>
      <c r="B27" s="180" t="s">
        <v>408</v>
      </c>
      <c r="C27" s="181"/>
      <c r="D27" s="175">
        <f>SUM(D11:D26)-D16</f>
        <v>0</v>
      </c>
    </row>
    <row r="28" spans="1:4" ht="27" customHeight="1">
      <c r="A28" s="145"/>
      <c r="B28" s="178" t="s">
        <v>237</v>
      </c>
      <c r="C28" s="141"/>
      <c r="D28" s="153"/>
    </row>
    <row r="29" spans="1:4" ht="27" customHeight="1">
      <c r="A29" s="145" t="s">
        <v>263</v>
      </c>
      <c r="B29" s="178" t="s">
        <v>238</v>
      </c>
      <c r="C29" s="141" t="s">
        <v>230</v>
      </c>
      <c r="D29" s="149">
        <v>0</v>
      </c>
    </row>
    <row r="30" spans="1:4" ht="27" customHeight="1">
      <c r="A30" s="145" t="s">
        <v>362</v>
      </c>
      <c r="B30" s="178" t="s">
        <v>239</v>
      </c>
      <c r="C30" s="141" t="s">
        <v>231</v>
      </c>
      <c r="D30" s="149">
        <v>0</v>
      </c>
    </row>
    <row r="31" spans="1:4" ht="27" customHeight="1">
      <c r="A31" s="145" t="s">
        <v>363</v>
      </c>
      <c r="B31" s="178" t="s">
        <v>240</v>
      </c>
      <c r="C31" s="141" t="s">
        <v>232</v>
      </c>
      <c r="D31" s="149">
        <v>0</v>
      </c>
    </row>
    <row r="32" spans="1:4" ht="27" customHeight="1">
      <c r="A32" s="145" t="s">
        <v>364</v>
      </c>
      <c r="B32" s="178" t="s">
        <v>241</v>
      </c>
      <c r="C32" s="141" t="s">
        <v>233</v>
      </c>
      <c r="D32" s="149">
        <v>0</v>
      </c>
    </row>
    <row r="33" spans="1:7" s="300" customFormat="1" ht="30.2" customHeight="1">
      <c r="A33" s="299"/>
      <c r="B33" s="400" t="s">
        <v>413</v>
      </c>
      <c r="C33" s="400"/>
      <c r="D33" s="401"/>
      <c r="E33" s="297" t="str">
        <f>IF(D27-D29-D30-D31-D32&gt;0,"Bitte überprüfen Sie Ihre Angaben!",IF(D27-D29-D30-D31-D32&lt;0,"Bitte überprüfen Sie Ihre Angaben!","ok"))</f>
        <v>ok</v>
      </c>
      <c r="G33" s="301"/>
    </row>
    <row r="34" spans="1:7" hidden="1"/>
    <row r="35" spans="1:7" hidden="1"/>
    <row r="36" spans="1:7" hidden="1"/>
    <row r="37" spans="1:7" hidden="1"/>
    <row r="38" spans="1:7" hidden="1"/>
    <row r="39" spans="1:7" hidden="1"/>
    <row r="40" spans="1:7" hidden="1"/>
    <row r="41" spans="1:7" hidden="1"/>
    <row r="42" spans="1:7" hidden="1"/>
    <row r="43" spans="1:7" hidden="1"/>
    <row r="44" spans="1:7" hidden="1"/>
    <row r="45" spans="1:7" hidden="1"/>
    <row r="46" spans="1:7" hidden="1"/>
    <row r="47" spans="1:7" hidden="1"/>
    <row r="48" spans="1:7" hidden="1"/>
    <row r="49" hidden="1"/>
    <row r="50" hidden="1"/>
    <row r="51" hidden="1"/>
    <row r="52" hidden="1"/>
    <row r="53" hidden="1"/>
  </sheetData>
  <mergeCells count="3">
    <mergeCell ref="A1:D1"/>
    <mergeCell ref="A7:D7"/>
    <mergeCell ref="B33:D33"/>
  </mergeCells>
  <phoneticPr fontId="1" type="noConversion"/>
  <dataValidations count="2">
    <dataValidation type="whole" allowBlank="1" showInputMessage="1" showErrorMessage="1" errorTitle="Ganze Zahl" error="Bitte nur ganze Zahlen eingeben!!" sqref="D29:D32">
      <formula1>-100000000000000</formula1>
      <formula2>1000000000000000</formula2>
    </dataValidation>
    <dataValidation type="whole" allowBlank="1" showInputMessage="1" showErrorMessage="1" errorTitle="Ganze Zahl" error="Bitte nur ganze Zahlen eingeben!!" sqref="D17:D28 D11:D15">
      <formula1>-10000000000000</formula1>
      <formula2>100000000000000</formula2>
    </dataValidation>
  </dataValidations>
  <pageMargins left="0.78740157480314965" right="0.39370078740157483" top="0.59055118110236227" bottom="0.59055118110236227" header="0.51181102362204722" footer="0.51181102362204722"/>
  <pageSetup paperSize="9" scale="8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B1:F118"/>
  <sheetViews>
    <sheetView showGridLines="0" workbookViewId="0"/>
  </sheetViews>
  <sheetFormatPr baseColWidth="10" defaultColWidth="0" defaultRowHeight="12.75" customHeight="1" zeroHeight="1"/>
  <cols>
    <col min="1" max="1" width="17.28515625" style="207" customWidth="1"/>
    <col min="2" max="6" width="25.5703125" style="207" hidden="1" customWidth="1"/>
    <col min="7" max="16384" width="0" style="207" hidden="1"/>
  </cols>
  <sheetData>
    <row r="1"/>
    <row r="2"/>
    <row r="3"/>
    <row r="4"/>
    <row r="5"/>
    <row r="6"/>
    <row r="7"/>
    <row r="8"/>
    <row r="9"/>
    <row r="10"/>
    <row r="11" hidden="1"/>
    <row r="12" hidden="1"/>
    <row r="13" hidden="1"/>
    <row r="14" hidden="1"/>
    <row r="15" hidden="1"/>
    <row r="16" hidden="1"/>
    <row r="17" hidden="1"/>
    <row r="18" hidden="1"/>
    <row r="19" hidden="1"/>
    <row r="20" hidden="1"/>
    <row r="21" hidden="1"/>
    <row r="22" hidden="1"/>
    <row r="23" hidden="1"/>
    <row r="24" hidden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selectLockedCells="1"/>
  <pageMargins left="0.59055118110236227" right="0" top="0.39370078740157483" bottom="0" header="0.31496062992125984" footer="0.31496062992125984"/>
  <pageSetup paperSize="9" scale="63" orientation="portrait" cellComments="asDisplayed" r:id="rId1"/>
  <headerFooter alignWithMargins="0">
    <oddHeader xml:space="preserve">&amp;LVIB/32137100-5&amp;RSeite &amp;P
</oddHeader>
  </headerFooter>
  <drawing r:id="rId2"/>
  <legacyDrawing r:id="rId3"/>
  <oleObjects>
    <mc:AlternateContent xmlns:mc="http://schemas.openxmlformats.org/markup-compatibility/2006">
      <mc:Choice Requires="x14">
        <oleObject progId="AcroExch.Document.2015" dvAspect="DVASPECT_ICON" shapeId="8197" r:id="rId4">
          <objectPr defaultSize="0" r:id="rId5">
            <anchor moveWithCells="1">
              <from>
                <xdr:col>0</xdr:col>
                <xdr:colOff>57150</xdr:colOff>
                <xdr:row>0</xdr:row>
                <xdr:rowOff>38100</xdr:rowOff>
              </from>
              <to>
                <xdr:col>0</xdr:col>
                <xdr:colOff>971550</xdr:colOff>
                <xdr:row>4</xdr:row>
                <xdr:rowOff>76200</xdr:rowOff>
              </to>
            </anchor>
          </objectPr>
        </oleObject>
      </mc:Choice>
      <mc:Fallback>
        <oleObject progId="AcroExch.Document.2015" dvAspect="DVASPECT_ICON" shapeId="8197" r:id="rId4"/>
      </mc:Fallback>
    </mc:AlternateContent>
    <mc:AlternateContent xmlns:mc="http://schemas.openxmlformats.org/markup-compatibility/2006">
      <mc:Choice Requires="x14">
        <oleObject progId="AcroExch.Document.2015" dvAspect="DVASPECT_ICON" shapeId="8198" r:id="rId6">
          <objectPr defaultSize="0" r:id="rId7">
            <anchor moveWithCells="1">
              <from>
                <xdr:col>0</xdr:col>
                <xdr:colOff>47625</xdr:colOff>
                <xdr:row>5</xdr:row>
                <xdr:rowOff>57150</xdr:rowOff>
              </from>
              <to>
                <xdr:col>0</xdr:col>
                <xdr:colOff>962025</xdr:colOff>
                <xdr:row>9</xdr:row>
                <xdr:rowOff>95250</xdr:rowOff>
              </to>
            </anchor>
          </objectPr>
        </oleObject>
      </mc:Choice>
      <mc:Fallback>
        <oleObject progId="AcroExch.Document.2015" dvAspect="DVASPECT_ICON" shapeId="8198" r:id="rId6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4">
    <tabColor indexed="29"/>
  </sheetPr>
  <dimension ref="A1:IN90"/>
  <sheetViews>
    <sheetView showGridLines="0" zoomScaleNormal="100" workbookViewId="0">
      <selection sqref="A1:XFD1048576"/>
    </sheetView>
  </sheetViews>
  <sheetFormatPr baseColWidth="10" defaultColWidth="0" defaultRowHeight="12" zeroHeight="1"/>
  <cols>
    <col min="1" max="1" width="6.7109375" style="213" customWidth="1"/>
    <col min="2" max="2" width="60.7109375" style="243" customWidth="1"/>
    <col min="3" max="3" width="9" style="244" customWidth="1"/>
    <col min="4" max="4" width="18.7109375" style="213" customWidth="1"/>
    <col min="5" max="5" width="18.7109375" style="210" customWidth="1"/>
    <col min="6" max="6" width="25" style="213" customWidth="1"/>
    <col min="7" max="7" width="35.28515625" style="210" customWidth="1"/>
    <col min="8" max="8" width="18.7109375" style="210" customWidth="1"/>
    <col min="9" max="9" width="1.7109375" style="213" customWidth="1"/>
    <col min="10" max="248" width="12.5703125" style="213" hidden="1" customWidth="1"/>
    <col min="249" max="16384" width="7.85546875" style="213" hidden="1"/>
  </cols>
  <sheetData>
    <row r="1" spans="1:8" s="209" customFormat="1" ht="18">
      <c r="A1" s="403" t="s">
        <v>337</v>
      </c>
      <c r="B1" s="403"/>
      <c r="C1" s="403"/>
      <c r="D1" s="403"/>
      <c r="E1" s="403"/>
      <c r="F1" s="403"/>
      <c r="G1" s="403"/>
      <c r="H1" s="403"/>
    </row>
    <row r="2" spans="1:8" ht="16.5">
      <c r="A2" s="404" t="s">
        <v>338</v>
      </c>
      <c r="B2" s="404"/>
      <c r="C2" s="404"/>
      <c r="D2" s="404"/>
      <c r="E2" s="404"/>
      <c r="F2" s="404"/>
      <c r="G2" s="404"/>
      <c r="H2" s="404"/>
    </row>
    <row r="3" spans="1:8" s="267" customFormat="1">
      <c r="A3" s="405" t="s">
        <v>387</v>
      </c>
      <c r="B3" s="405"/>
      <c r="C3" s="405"/>
      <c r="D3" s="405"/>
      <c r="E3" s="405"/>
      <c r="F3" s="405"/>
      <c r="G3" s="405"/>
      <c r="H3" s="405"/>
    </row>
    <row r="4" spans="1:8" ht="12.2" customHeight="1">
      <c r="A4" s="405" t="s">
        <v>339</v>
      </c>
      <c r="B4" s="405"/>
      <c r="C4" s="405"/>
      <c r="D4" s="405"/>
      <c r="E4" s="405"/>
      <c r="F4" s="405"/>
      <c r="G4" s="405"/>
      <c r="H4" s="405"/>
    </row>
    <row r="5" spans="1:8" ht="11.65" customHeight="1">
      <c r="A5" s="210"/>
      <c r="B5" s="211"/>
      <c r="C5" s="212"/>
      <c r="D5" s="210"/>
      <c r="H5" s="213"/>
    </row>
    <row r="6" spans="1:8" ht="14.25" customHeight="1">
      <c r="A6" s="214"/>
      <c r="B6" s="215"/>
      <c r="C6" s="212"/>
    </row>
    <row r="7" spans="1:8" ht="22.7" customHeight="1">
      <c r="A7" s="266" t="s">
        <v>340</v>
      </c>
      <c r="B7" s="215"/>
      <c r="D7" s="293" t="s">
        <v>404</v>
      </c>
      <c r="E7" s="292">
        <f>'Einnahmen-B_kam.'!D6</f>
        <v>0</v>
      </c>
    </row>
    <row r="8" spans="1:8" s="221" customFormat="1" ht="22.7" customHeight="1">
      <c r="A8" s="217" t="s">
        <v>194</v>
      </c>
      <c r="B8" s="218" t="s">
        <v>195</v>
      </c>
      <c r="C8" s="219" t="s">
        <v>226</v>
      </c>
      <c r="D8" s="220">
        <v>2017</v>
      </c>
      <c r="E8" s="220">
        <f>'Ausgaben-B_kam.'!D3</f>
        <v>2018</v>
      </c>
      <c r="F8" s="220" t="s">
        <v>342</v>
      </c>
      <c r="G8" s="220" t="s">
        <v>343</v>
      </c>
      <c r="H8" s="220" t="s">
        <v>377</v>
      </c>
    </row>
    <row r="9" spans="1:8" s="221" customFormat="1" ht="18" customHeight="1">
      <c r="A9" s="222"/>
      <c r="B9" s="223" t="s">
        <v>344</v>
      </c>
      <c r="C9" s="219"/>
      <c r="D9" s="220"/>
      <c r="E9" s="220"/>
      <c r="F9" s="220"/>
      <c r="G9" s="220"/>
      <c r="H9" s="220"/>
    </row>
    <row r="10" spans="1:8" ht="28.5" customHeight="1">
      <c r="A10" s="224" t="s">
        <v>197</v>
      </c>
      <c r="B10" s="225" t="s">
        <v>198</v>
      </c>
      <c r="C10" s="226" t="s">
        <v>345</v>
      </c>
      <c r="D10" s="227"/>
      <c r="E10" s="227">
        <f>'Ausgaben-B_kam.'!D10</f>
        <v>0</v>
      </c>
      <c r="F10" s="280" t="str">
        <f>IF(E10+D10=0,"ok",IF(AND(D10=0,E10&gt;1000),"Im Vorjahr kein Wert vorhanden, warum im aktuellen Berichtsjahr? Bitte im Deckblatt unter Bemerkungen eintragen.",IF(AND(D10&gt;1000,E10=0),"Im aktuellen Berichtsjahr kein Wert vorhanden, warum im Vorjahr? Bitte im Deckblatt unter Bemerkungen eintragen.",IF(E10*D10=0,"ok",IF(E10-D10=0,"ok",E10*100/D10-100)))))</f>
        <v>ok</v>
      </c>
      <c r="G10" s="279" t="str">
        <f>IF(F10="ok","ok",IF(AND(F10&lt;=-10,E10-D10&lt;=-1000000),"Eintrag im Deckblatt unter Bemerkungen erforderlich, wenn der Unterschied große Auswirkungen auf das Ergebnis hat!",IF(AND(F10&gt;=10,E10-D10&gt;=1000000),"Eintrag im Deckblatt unter Bemerkungen erforderlich, wenn der Unterschied große Auswirkungen auf das Ergebnis hat!","ok")))</f>
        <v>ok</v>
      </c>
      <c r="H10" s="287"/>
    </row>
    <row r="11" spans="1:8" ht="27" customHeight="1">
      <c r="A11" s="224" t="s">
        <v>199</v>
      </c>
      <c r="B11" s="225" t="s">
        <v>200</v>
      </c>
      <c r="C11" s="226" t="s">
        <v>346</v>
      </c>
      <c r="D11" s="227"/>
      <c r="E11" s="227">
        <f>'Ausgaben-B_kam.'!D11</f>
        <v>0</v>
      </c>
      <c r="F11" s="280" t="str">
        <f t="shared" ref="F11:F16" si="0">IF(E11+D11=0,"ok",IF(AND(D11=0,E11&gt;1000),"Im Vorjahr kein Wert vorhanden, warum im aktuellen Berichtsjahr? Bitte im Deckblatt unter Bemerkungen eintragen.",IF(AND(D11&gt;1000,E11=0),"Im aktuellen Berichtsjahr kein Wert vorhanden, warum im Vorjahr? Bitte im Deckblatt unter Bemerkungen eintragen.",IF(E11*D11=0,"ok",IF(E11-D11=0,"ok",E11*100/D11-100)))))</f>
        <v>ok</v>
      </c>
      <c r="G11" s="279" t="str">
        <f t="shared" ref="G11:G16" si="1">IF(F11="ok","ok",IF(AND(F11&lt;=-10,E11-D11&lt;=-1000000),"Eintrag im Deckblatt unter Bemerkungen erforderlich, wenn der Unterschied große Auswirkungen auf das Ergebnis hat!",IF(AND(F11&gt;=10,E11-D11&gt;=1000000),"Eintrag im Deckblatt unter Bemerkungen erforderlich, wenn der Unterschied große Auswirkungen auf das Ergebnis hat!","ok")))</f>
        <v>ok</v>
      </c>
      <c r="H11" s="287"/>
    </row>
    <row r="12" spans="1:8" ht="27" customHeight="1">
      <c r="A12" s="224" t="s">
        <v>201</v>
      </c>
      <c r="B12" s="225" t="s">
        <v>255</v>
      </c>
      <c r="C12" s="228" t="s">
        <v>347</v>
      </c>
      <c r="D12" s="227"/>
      <c r="E12" s="227">
        <f>'Ausgaben-B_kam.'!D12</f>
        <v>0</v>
      </c>
      <c r="F12" s="280" t="str">
        <f t="shared" si="0"/>
        <v>ok</v>
      </c>
      <c r="G12" s="279" t="str">
        <f t="shared" si="1"/>
        <v>ok</v>
      </c>
      <c r="H12" s="287"/>
    </row>
    <row r="13" spans="1:8" ht="27" customHeight="1">
      <c r="A13" s="224" t="s">
        <v>202</v>
      </c>
      <c r="B13" s="225" t="s">
        <v>203</v>
      </c>
      <c r="C13" s="226" t="s">
        <v>348</v>
      </c>
      <c r="D13" s="227"/>
      <c r="E13" s="227">
        <f>'Ausgaben-B_kam.'!D13</f>
        <v>0</v>
      </c>
      <c r="F13" s="280" t="str">
        <f t="shared" si="0"/>
        <v>ok</v>
      </c>
      <c r="G13" s="279" t="str">
        <f t="shared" si="1"/>
        <v>ok</v>
      </c>
      <c r="H13" s="287"/>
    </row>
    <row r="14" spans="1:8" ht="27" customHeight="1">
      <c r="A14" s="224" t="s">
        <v>204</v>
      </c>
      <c r="B14" s="225" t="s">
        <v>205</v>
      </c>
      <c r="C14" s="226" t="s">
        <v>349</v>
      </c>
      <c r="D14" s="227"/>
      <c r="E14" s="227">
        <f>'Ausgaben-B_kam.'!D14</f>
        <v>0</v>
      </c>
      <c r="F14" s="280" t="str">
        <f t="shared" si="0"/>
        <v>ok</v>
      </c>
      <c r="G14" s="279" t="str">
        <f t="shared" si="1"/>
        <v>ok</v>
      </c>
      <c r="H14" s="287"/>
    </row>
    <row r="15" spans="1:8" ht="27" customHeight="1">
      <c r="A15" s="224" t="s">
        <v>206</v>
      </c>
      <c r="B15" s="225" t="s">
        <v>252</v>
      </c>
      <c r="C15" s="226" t="s">
        <v>43</v>
      </c>
      <c r="D15" s="227"/>
      <c r="E15" s="227">
        <f>'Ausgaben-B_kam.'!D15</f>
        <v>0</v>
      </c>
      <c r="F15" s="280" t="str">
        <f t="shared" si="0"/>
        <v>ok</v>
      </c>
      <c r="G15" s="279" t="str">
        <f t="shared" si="1"/>
        <v>ok</v>
      </c>
      <c r="H15" s="287"/>
    </row>
    <row r="16" spans="1:8" ht="27" customHeight="1">
      <c r="A16" s="224" t="s">
        <v>207</v>
      </c>
      <c r="B16" s="225" t="s">
        <v>245</v>
      </c>
      <c r="C16" s="226" t="s">
        <v>229</v>
      </c>
      <c r="D16" s="227"/>
      <c r="E16" s="227">
        <f>'Ausgaben-B_kam.'!D16</f>
        <v>0</v>
      </c>
      <c r="F16" s="280" t="str">
        <f t="shared" si="0"/>
        <v>ok</v>
      </c>
      <c r="G16" s="279" t="str">
        <f t="shared" si="1"/>
        <v>ok</v>
      </c>
      <c r="H16" s="287"/>
    </row>
    <row r="17" spans="1:9" ht="18" customHeight="1">
      <c r="A17" s="229"/>
      <c r="B17" s="230" t="s">
        <v>265</v>
      </c>
      <c r="C17" s="226" t="s">
        <v>350</v>
      </c>
      <c r="D17" s="231"/>
      <c r="E17" s="231">
        <f>SUM(E18:E21)</f>
        <v>0</v>
      </c>
      <c r="F17" s="268"/>
      <c r="G17" s="268"/>
      <c r="H17" s="287"/>
    </row>
    <row r="18" spans="1:9" ht="27" customHeight="1">
      <c r="A18" s="224" t="s">
        <v>208</v>
      </c>
      <c r="B18" s="230" t="s">
        <v>209</v>
      </c>
      <c r="C18" s="226" t="s">
        <v>256</v>
      </c>
      <c r="D18" s="227"/>
      <c r="E18" s="227">
        <f>'Ausgaben-B_kam.'!D18</f>
        <v>0</v>
      </c>
      <c r="F18" s="280" t="str">
        <f>IF(E18+D18=0,"ok",IF(AND(D18=0,E18&gt;1000),"Im Vorjahr kein Wert vorhanden, warum im aktuellen Berichtsjahr? Bitte im Deckblatt unter Bemerkungen eintragen.",IF(AND(D18&gt;1000,E18=0),"Im aktuellen Berichtsjahr kein Wert vorhanden, warum im Vorjahr? Bitte im Deckblatt unter Bemerkungen eintragen.",IF(E18*D18=0,"ok",IF(E18-D18=0,"ok",E18*100/D18-100)))))</f>
        <v>ok</v>
      </c>
      <c r="G18" s="279" t="str">
        <f>IF(F18="ok","ok",IF(AND(F18&lt;=-10,E18-D18&lt;=-1000000),"Eintrag im Deckblatt unter Bemerkungen erforderlich, wenn der Unterschied große Auswirkungen auf das Ergebnis hat!",IF(AND(F18&gt;=10,E18-D18&gt;=1000000),"Eintrag im Deckblatt unter Bemerkungen erforderlich, wenn der Unterschied große Auswirkungen auf das Ergebnis hat!","ok")))</f>
        <v>ok</v>
      </c>
      <c r="H18" s="232"/>
    </row>
    <row r="19" spans="1:9" ht="27" customHeight="1">
      <c r="A19" s="224" t="s">
        <v>210</v>
      </c>
      <c r="B19" s="230" t="s">
        <v>211</v>
      </c>
      <c r="C19" s="226" t="s">
        <v>257</v>
      </c>
      <c r="D19" s="227"/>
      <c r="E19" s="227">
        <f>'Ausgaben-B_kam.'!D19</f>
        <v>0</v>
      </c>
      <c r="F19" s="280" t="str">
        <f>IF(E19+D19=0,"ok",IF(AND(D19=0,E19&gt;1000),"Im Vorjahr kein Wert vorhanden, warum im aktuellen Berichtsjahr? Bitte im Deckblatt unter Bemerkungen eintragen.",IF(AND(D19&gt;1000,E19=0),"Im aktuellen Berichtsjahr kein Wert vorhanden, warum im Vorjahr? Bitte im Deckblatt unter Bemerkungen eintragen.",IF(E19*D19=0,"ok",IF(E19-D19=0,"ok",E19*100/D19-100)))))</f>
        <v>ok</v>
      </c>
      <c r="G19" s="279" t="str">
        <f>IF(F19="ok","ok",IF(AND(F19&lt;=-10,E19-D19&lt;=-1000000),"Eintrag im Deckblatt unter Bemerkungen erforderlich, wenn der Unterschied große Auswirkungen auf das Ergebnis hat!",IF(AND(F19&gt;=10,E19-D19&gt;=1000000),"Eintrag im Deckblatt unter Bemerkungen erforderlich, wenn der Unterschied große Auswirkungen auf das Ergebnis hat!","ok")))</f>
        <v>ok</v>
      </c>
      <c r="H19" s="232"/>
    </row>
    <row r="20" spans="1:9" ht="27" customHeight="1">
      <c r="A20" s="224">
        <v>10</v>
      </c>
      <c r="B20" s="230" t="s">
        <v>258</v>
      </c>
      <c r="C20" s="226" t="s">
        <v>259</v>
      </c>
      <c r="D20" s="227"/>
      <c r="E20" s="227">
        <f>'Ausgaben-B_kam.'!D20</f>
        <v>0</v>
      </c>
      <c r="F20" s="280" t="str">
        <f>IF(E20+D20=0,"ok",IF(AND(D20=0,E20&gt;1000),"Im Vorjahr kein Wert vorhanden, warum im aktuellen Berichtsjahr? Bitte im Deckblatt unter Bemerkungen eintragen.",IF(AND(D20&gt;1000,E20=0),"Im aktuellen Berichtsjahr kein Wert vorhanden, warum im Vorjahr? Bitte im Deckblatt unter Bemerkungen eintragen.",IF(E20*D20=0,"ok",IF(E20-D20=0,"ok",E20*100/D20-100)))))</f>
        <v>ok</v>
      </c>
      <c r="G20" s="279" t="str">
        <f>IF(F20="ok","ok",IF(AND(F20&lt;=-10,E20-D20&lt;=-1000000),"Eintrag im Deckblatt unter Bemerkungen erforderlich, wenn der Unterschied große Auswirkungen auf das Ergebnis hat!",IF(AND(F20&gt;=10,E20-D20&gt;=1000000),"Eintrag im Deckblatt unter Bemerkungen erforderlich, wenn der Unterschied große Auswirkungen auf das Ergebnis hat!","ok")))</f>
        <v>ok</v>
      </c>
      <c r="H20" s="288"/>
    </row>
    <row r="21" spans="1:9" ht="27" customHeight="1">
      <c r="A21" s="224">
        <v>11</v>
      </c>
      <c r="B21" s="230" t="s">
        <v>260</v>
      </c>
      <c r="C21" s="226" t="s">
        <v>261</v>
      </c>
      <c r="D21" s="227"/>
      <c r="E21" s="227">
        <f>'Ausgaben-B_kam.'!D21</f>
        <v>0</v>
      </c>
      <c r="F21" s="280" t="str">
        <f>IF(E21+D21=0,"ok",IF(AND(D21=0,E21&gt;1000),"Im Vorjahr kein Wert vorhanden, warum im aktuellen Berichtsjahr? Bitte im Deckblatt unter Bemerkungen eintragen.",IF(AND(D21&gt;1000,E21=0),"Im aktuellen Berichtsjahr kein Wert vorhanden, warum im Vorjahr? Bitte im Deckblatt unter Bemerkungen eintragen.",IF(E21*D21=0,"ok",IF(E21-D21=0,"ok",E21*100/D21-100)))))</f>
        <v>ok</v>
      </c>
      <c r="G21" s="279" t="str">
        <f>IF(F21="ok","ok",IF(AND(F21&lt;=-10,E21-D21&lt;=-1000000),"Eintrag im Deckblatt unter Bemerkungen erforderlich, wenn der Unterschied große Auswirkungen auf das Ergebnis hat!",IF(AND(F21&gt;=10,E21-D21&gt;=1000000),"Eintrag im Deckblatt unter Bemerkungen erforderlich, wenn der Unterschied große Auswirkungen auf das Ergebnis hat!","ok")))</f>
        <v>ok</v>
      </c>
      <c r="H21" s="232"/>
    </row>
    <row r="22" spans="1:9" ht="18" customHeight="1">
      <c r="A22" s="224"/>
      <c r="B22" s="277" t="s">
        <v>262</v>
      </c>
      <c r="C22" s="226" t="s">
        <v>263</v>
      </c>
      <c r="D22" s="232"/>
      <c r="E22" s="232"/>
      <c r="F22" s="268"/>
      <c r="G22" s="268"/>
      <c r="H22" s="232"/>
    </row>
    <row r="23" spans="1:9" ht="27" customHeight="1">
      <c r="A23" s="224">
        <v>12</v>
      </c>
      <c r="B23" s="230" t="s">
        <v>253</v>
      </c>
      <c r="C23" s="226" t="s">
        <v>351</v>
      </c>
      <c r="D23" s="227"/>
      <c r="E23" s="227">
        <f>'Ausgaben-B_kam.'!D23</f>
        <v>0</v>
      </c>
      <c r="F23" s="280" t="str">
        <f>IF(E23+D23=0,"ok",IF(AND(D23=0,E23&gt;1000),"Im Vorjahr kein Wert vorhanden, warum im aktuellen Berichtsjahr? Bitte im Deckblatt unter Bemerkungen eintragen.",IF(AND(D23&gt;1000,E23=0),"Im aktuellen Berichtsjahr kein Wert vorhanden, warum im Vorjahr? Bitte im Deckblatt unter Bemerkungen eintragen.",IF(E23*D23=0,"ok",IF(E23-D23=0,"ok",E23*100/D23-100)))))</f>
        <v>ok</v>
      </c>
      <c r="G23" s="279" t="str">
        <f>IF(F23="ok","ok",IF(AND(F23&lt;=-10,E23-D23&lt;=-1000000),"Eintrag im Deckblatt unter Bemerkungen erforderlich, wenn der Unterschied große Auswirkungen auf das Ergebnis hat!",IF(AND(F23&gt;=10,E23-D23&gt;=1000000),"Eintrag im Deckblatt unter Bemerkungen erforderlich, wenn der Unterschied große Auswirkungen auf das Ergebnis hat!","ok")))</f>
        <v>ok</v>
      </c>
      <c r="H23" s="288"/>
    </row>
    <row r="24" spans="1:9" ht="27" customHeight="1">
      <c r="A24" s="224">
        <v>13</v>
      </c>
      <c r="B24" s="230" t="s">
        <v>248</v>
      </c>
      <c r="C24" s="226" t="s">
        <v>352</v>
      </c>
      <c r="D24" s="227"/>
      <c r="E24" s="227">
        <f>'Ausgaben-B_kam.'!D24</f>
        <v>0</v>
      </c>
      <c r="F24" s="280" t="str">
        <f>IF(E24+D24=0,"ok",IF(AND(D24=0,E24&gt;1000),"Im Vorjahr kein Wert vorhanden, warum im aktuellen Berichtsjahr? Bitte im Deckblatt unter Bemerkungen eintragen.",IF(AND(D24&gt;1000,E24=0),"Im aktuellen Berichtsjahr kein Wert vorhanden, warum im Vorjahr? Bitte im Deckblatt unter Bemerkungen eintragen.",IF(E24*D24=0,"ok",IF(E24-D24=0,"ok",E24*100/D24-100)))))</f>
        <v>ok</v>
      </c>
      <c r="G24" s="279" t="str">
        <f>IF(F24="ok","ok",IF(AND(F24&lt;=-10,E24-D24&lt;=-1000000),"Eintrag im Deckblatt unter Bemerkungen erforderlich, wenn der Unterschied große Auswirkungen auf das Ergebnis hat!",IF(AND(F24&gt;=10,E24-D24&gt;=1000000),"Eintrag im Deckblatt unter Bemerkungen erforderlich, wenn der Unterschied große Auswirkungen auf das Ergebnis hat!","ok")))</f>
        <v>ok</v>
      </c>
      <c r="H24" s="288"/>
    </row>
    <row r="25" spans="1:9" ht="27" customHeight="1">
      <c r="A25" s="224">
        <v>14</v>
      </c>
      <c r="B25" s="233" t="s">
        <v>431</v>
      </c>
      <c r="C25" s="234" t="s">
        <v>353</v>
      </c>
      <c r="D25" s="235"/>
      <c r="E25" s="235">
        <f>'Ausgaben-B_kam.'!D25</f>
        <v>0</v>
      </c>
      <c r="F25" s="280" t="str">
        <f>IF(E25+D25=0,"ok",IF(AND(D25=0,E25&gt;1000),"Im Vorjahr kein Wert vorhanden, warum im aktuellen Berichtsjahr? Bitte im Deckblatt unter Bemerkungen eintragen.",IF(AND(D25&gt;1000,E25=0),"Im aktuellen Berichtsjahr kein Wert vorhanden, warum im Vorjahr? Bitte im Deckblatt unter Bemerkungen eintragen.",IF(E25*D25=0,"ok",IF(E25-D25=0,"ok",E25*100/D25-100)))))</f>
        <v>ok</v>
      </c>
      <c r="G25" s="268"/>
      <c r="H25" s="289"/>
    </row>
    <row r="26" spans="1:9" ht="36">
      <c r="A26" s="224"/>
      <c r="B26" s="236" t="s">
        <v>430</v>
      </c>
      <c r="C26" s="226"/>
      <c r="D26" s="232"/>
      <c r="E26" s="232"/>
      <c r="F26" s="268"/>
      <c r="G26" s="268"/>
      <c r="H26" s="232"/>
    </row>
    <row r="27" spans="1:9" ht="27" customHeight="1">
      <c r="A27" s="224">
        <v>15</v>
      </c>
      <c r="B27" s="225" t="s">
        <v>212</v>
      </c>
      <c r="C27" s="226" t="s">
        <v>264</v>
      </c>
      <c r="D27" s="227"/>
      <c r="E27" s="227">
        <f>'Ausgaben-B_kam.'!D27</f>
        <v>0</v>
      </c>
      <c r="F27" s="280" t="str">
        <f>IF(E27+D27=0,"ok",IF(AND(D27=0,E27&gt;1000),"Im Vorjahr kein Wert vorhanden, warum im aktuellen Berichtsjahr? Bitte im Deckblatt unter Bemerkungen eintragen.",IF(AND(D27&gt;1000,E27=0),"Im aktuellen Berichtsjahr kein Wert vorhanden, warum im Vorjahr? Bitte im Deckblatt unter Bemerkungen eintragen.",IF(E27*D27=0,"ok",IF(E27-D27=0,"ok",E27*100/D27-100)))))</f>
        <v>ok</v>
      </c>
      <c r="G27" s="269"/>
      <c r="H27" s="232"/>
    </row>
    <row r="28" spans="1:9" ht="27" customHeight="1">
      <c r="A28" s="224">
        <v>16</v>
      </c>
      <c r="B28" s="225" t="s">
        <v>428</v>
      </c>
      <c r="C28" s="226" t="s">
        <v>403</v>
      </c>
      <c r="D28" s="227"/>
      <c r="E28" s="227">
        <f>'Ausgaben-B_kam.'!D28</f>
        <v>0</v>
      </c>
      <c r="F28" s="280" t="str">
        <f>IF(E28+D28=0,"ok",IF(AND(D28=0,E28&gt;1000),"Im Vorjahr kein Wert vorhanden, warum im aktuellen Berichtsjahr? Bitte im Deckblatt unter Bemerkungen eintragen.",IF(AND(D28&gt;1000,E28=0),"Im aktuellen Berichtsjahr kein Wert vorhanden, warum im Vorjahr? Bitte im Deckblatt unter Bemerkungen eintragen.",IF(E28*D28=0,"ok",IF(E28-D28=0,"ok",E28*100/D28-100)))))</f>
        <v>ok</v>
      </c>
      <c r="G28" s="269"/>
      <c r="H28" s="232"/>
    </row>
    <row r="29" spans="1:9" ht="35.450000000000003" customHeight="1">
      <c r="A29" s="402" t="s">
        <v>266</v>
      </c>
      <c r="B29" s="402"/>
      <c r="C29" s="212"/>
      <c r="D29" s="216"/>
      <c r="E29" s="216"/>
      <c r="F29" s="216"/>
      <c r="G29" s="238"/>
      <c r="H29" s="216"/>
      <c r="I29" s="242"/>
    </row>
    <row r="30" spans="1:9" s="221" customFormat="1" ht="22.7" customHeight="1">
      <c r="A30" s="217" t="s">
        <v>194</v>
      </c>
      <c r="B30" s="218" t="s">
        <v>195</v>
      </c>
      <c r="C30" s="219" t="s">
        <v>226</v>
      </c>
      <c r="D30" s="220">
        <v>2017</v>
      </c>
      <c r="E30" s="220">
        <f>E8</f>
        <v>2018</v>
      </c>
      <c r="F30" s="220" t="s">
        <v>342</v>
      </c>
      <c r="G30" s="220" t="s">
        <v>343</v>
      </c>
      <c r="H30" s="216"/>
      <c r="I30" s="245"/>
    </row>
    <row r="31" spans="1:9" ht="27" customHeight="1">
      <c r="A31" s="224">
        <v>17</v>
      </c>
      <c r="B31" s="239" t="s">
        <v>267</v>
      </c>
      <c r="C31" s="226" t="s">
        <v>268</v>
      </c>
      <c r="D31" s="227"/>
      <c r="E31" s="227">
        <f>'Ausgaben-B_kam.'!D31</f>
        <v>0</v>
      </c>
      <c r="F31" s="280" t="str">
        <f t="shared" ref="F31:F36" si="2">IF(E31+D31=0,"ok",IF(AND(D31=0,E31&gt;1000),"Im Vorjahr kein Wert vorhanden, warum im aktuellen Berichtsjahr? Bitte im Deckblatt unter Bemerkungen eintragen.",IF(AND(D31&gt;1000,E31=0),"Im aktuellen Berichtsjahr kein Wert vorhanden, warum im Vorjahr? Bitte im Deckblatt unter Bemerkungen eintragen.",IF(E31*D31=0,"ok",IF(E31-D31=0,"ok",E31*100/D31-100)))))</f>
        <v>ok</v>
      </c>
      <c r="G31" s="279" t="str">
        <f>IF(F31="ok","ok",IF(AND(F31&lt;=-10,E31-D31&lt;=-1000000),"Eintrag im Deckblatt unter Bemerkungen erforderlich, wenn der Unterschied große Auswirkungen auf das Ergebnis hat!",IF(AND(F31&gt;=10,E31-D31&gt;=1000000),"Eintrag im Deckblatt unter Bemerkungen erforderlich, wenn der Unterschied große Auswirkungen auf das Ergebnis hat!","ok")))</f>
        <v>ok</v>
      </c>
      <c r="H31" s="216"/>
      <c r="I31" s="242"/>
    </row>
    <row r="32" spans="1:9" ht="27" customHeight="1">
      <c r="A32" s="224">
        <v>18</v>
      </c>
      <c r="B32" s="240" t="s">
        <v>269</v>
      </c>
      <c r="C32" s="226" t="s">
        <v>270</v>
      </c>
      <c r="D32" s="227"/>
      <c r="E32" s="227">
        <f>'Ausgaben-B_kam.'!D32</f>
        <v>0</v>
      </c>
      <c r="F32" s="280" t="str">
        <f t="shared" si="2"/>
        <v>ok</v>
      </c>
      <c r="G32" s="279" t="str">
        <f>IF(F32="ok","ok",IF(AND(F32&lt;=-10,E32-D32&lt;=-1000000),"Eintrag im Deckblatt unter Bemerkungen erforderlich, wenn der Unterschied große Auswirkungen auf das Ergebnis hat!",IF(AND(F32&gt;=10,E32-D32&gt;=1000000),"Eintrag im Deckblatt unter Bemerkungen erforderlich, wenn der Unterschied große Auswirkungen auf das Ergebnis hat!","ok")))</f>
        <v>ok</v>
      </c>
      <c r="H32" s="216"/>
      <c r="I32" s="242"/>
    </row>
    <row r="33" spans="1:9" ht="27" customHeight="1">
      <c r="A33" s="224">
        <v>19</v>
      </c>
      <c r="B33" s="240" t="s">
        <v>271</v>
      </c>
      <c r="C33" s="226" t="s">
        <v>272</v>
      </c>
      <c r="D33" s="227"/>
      <c r="E33" s="227">
        <f>'Ausgaben-B_kam.'!D33</f>
        <v>0</v>
      </c>
      <c r="F33" s="280" t="str">
        <f t="shared" si="2"/>
        <v>ok</v>
      </c>
      <c r="G33" s="279" t="str">
        <f>IF(F33="ok","ok",IF(AND(F33&lt;=-10,E33-D33&lt;=-1000000),"Eintrag im Deckblatt unter Bemerkungen erforderlich, wenn der Unterschied große Auswirkungen auf das Ergebnis hat!",IF(AND(F33&gt;=10,E33-D33&gt;=1000000),"Eintrag im Deckblatt unter Bemerkungen erforderlich, wenn der Unterschied große Auswirkungen auf das Ergebnis hat!","ok")))</f>
        <v>ok</v>
      </c>
      <c r="H33" s="216"/>
      <c r="I33" s="242"/>
    </row>
    <row r="34" spans="1:9" ht="27" customHeight="1">
      <c r="A34" s="224">
        <v>20</v>
      </c>
      <c r="B34" s="240" t="s">
        <v>273</v>
      </c>
      <c r="C34" s="226" t="s">
        <v>274</v>
      </c>
      <c r="D34" s="227"/>
      <c r="E34" s="227">
        <f>'Ausgaben-B_kam.'!D34</f>
        <v>0</v>
      </c>
      <c r="F34" s="280" t="str">
        <f t="shared" si="2"/>
        <v>ok</v>
      </c>
      <c r="G34" s="279" t="str">
        <f>IF(F34="ok","ok",IF(AND(F34&lt;=-10,E34-D34&lt;=-1000000),"Eintrag im Deckblatt unter Bemerkungen erforderlich, wenn der Unterschied große Auswirkungen auf das Ergebnis hat!",IF(AND(F34&gt;=10,E34-D34&gt;=1000000),"Eintrag im Deckblatt unter Bemerkungen erforderlich, wenn der Unterschied große Auswirkungen auf das Ergebnis hat!","ok")))</f>
        <v>ok</v>
      </c>
      <c r="H34" s="216"/>
      <c r="I34" s="242"/>
    </row>
    <row r="35" spans="1:9" ht="27" customHeight="1">
      <c r="A35" s="224">
        <v>21</v>
      </c>
      <c r="B35" s="240" t="s">
        <v>275</v>
      </c>
      <c r="C35" s="226" t="s">
        <v>276</v>
      </c>
      <c r="D35" s="227"/>
      <c r="E35" s="227">
        <f>'Ausgaben-B_kam.'!D35</f>
        <v>0</v>
      </c>
      <c r="F35" s="280" t="str">
        <f t="shared" si="2"/>
        <v>ok</v>
      </c>
      <c r="G35" s="279" t="str">
        <f>IF(F35="ok","ok",IF(AND(F35&lt;=-10,E35-D35&lt;=-1000000),"Eintrag im Deckblatt unter Bemerkungen erforderlich, wenn der Unterschied große Auswirkungen auf das Ergebnis hat!",IF(AND(F35&gt;=10,E35-D35&gt;=1000000),"Eintrag im Deckblatt unter Bemerkungen erforderlich, wenn der Unterschied große Auswirkungen auf das Ergebnis hat!","ok")))</f>
        <v>ok</v>
      </c>
      <c r="H35" s="216"/>
      <c r="I35" s="242"/>
    </row>
    <row r="36" spans="1:9" ht="27" customHeight="1">
      <c r="A36" s="224">
        <v>22</v>
      </c>
      <c r="B36" s="241" t="s">
        <v>411</v>
      </c>
      <c r="C36" s="234" t="s">
        <v>354</v>
      </c>
      <c r="D36" s="235"/>
      <c r="E36" s="235">
        <f>'Ausgaben-B_kam.'!D36</f>
        <v>0</v>
      </c>
      <c r="F36" s="280" t="str">
        <f t="shared" si="2"/>
        <v>ok</v>
      </c>
      <c r="G36" s="237"/>
      <c r="H36" s="216"/>
      <c r="I36" s="242"/>
    </row>
    <row r="37" spans="1:9" hidden="1"/>
    <row r="38" spans="1:9" hidden="1"/>
    <row r="39" spans="1:9" hidden="1"/>
    <row r="40" spans="1:9" hidden="1"/>
    <row r="41" spans="1:9" hidden="1"/>
    <row r="42" spans="1:9" hidden="1"/>
    <row r="43" spans="1:9" hidden="1"/>
    <row r="44" spans="1:9" hidden="1"/>
    <row r="45" spans="1:9" hidden="1"/>
    <row r="46" spans="1:9" hidden="1"/>
    <row r="47" spans="1:9" hidden="1"/>
    <row r="48" spans="1:9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t="6" customHeight="1"/>
  </sheetData>
  <sheetProtection selectLockedCells="1"/>
  <mergeCells count="5">
    <mergeCell ref="A29:B29"/>
    <mergeCell ref="A1:H1"/>
    <mergeCell ref="A2:H2"/>
    <mergeCell ref="A4:H4"/>
    <mergeCell ref="A3:H3"/>
  </mergeCells>
  <phoneticPr fontId="24" type="noConversion"/>
  <conditionalFormatting sqref="F10:F16 F18:F21 F23:F25 F31:F36">
    <cfRule type="cellIs" dxfId="25" priority="7" stopIfTrue="1" operator="equal">
      <formula>"Im Vorjahr kein Wert vorhanden, warum im aktuellen Berichtsjahr? Bitte im Deckblatt unter Bemerkungen eintragen."</formula>
    </cfRule>
    <cfRule type="cellIs" dxfId="24" priority="8" stopIfTrue="1" operator="equal">
      <formula>"Im aktuellen Berichtsjahr kein Wert vorhanden, warum im Vorjahr? Bitte im Deckblatt unter Bemerkungen eintragen."</formula>
    </cfRule>
  </conditionalFormatting>
  <conditionalFormatting sqref="G10:G16 G18:G21 G23:G24 G31:G35">
    <cfRule type="cellIs" dxfId="23" priority="9" stopIfTrue="1" operator="equal">
      <formula>"Eintrag im Deckblatt unter Bemerkungen erforderlich, wenn der Unterschied große Auswirkungen auf das Ergebnis hat!"</formula>
    </cfRule>
  </conditionalFormatting>
  <conditionalFormatting sqref="F27:F28">
    <cfRule type="cellIs" dxfId="22" priority="1" stopIfTrue="1" operator="equal">
      <formula>"Im Vorjahr kein Wert vorhanden, warum im aktuellen Berichtsjahr? Bitte im Deckblatt unter Bemerkungen eintragen."</formula>
    </cfRule>
    <cfRule type="cellIs" dxfId="21" priority="2" stopIfTrue="1" operator="equal">
      <formula>"Im aktuellen Berichtsjahr kein Wert vorhanden, warum im Vorjahr? Bitte im Deckblatt unter Bemerkungen eintragen."</formula>
    </cfRule>
  </conditionalFormatting>
  <dataValidations count="2">
    <dataValidation allowBlank="1" showInputMessage="1" showErrorMessage="1" errorTitle="Ganze Zahlen" error="Bitte ganze Zahlen eingeben!!!!" sqref="H31:H36 D27:F28 D10:F16 H23:H25 H27:H28 H10:H16 D18:F21 H18:H21 D23:F25 D31:F36"/>
    <dataValidation type="whole" allowBlank="1" showInputMessage="1" showErrorMessage="1" errorTitle="Ganze Zahlen" error="Bitte ganze Zahlen eingeben!!!!" sqref="D17:F17 H22 H17 D26:F26 D22:F22 H26">
      <formula1>-100000000000000</formula1>
      <formula2>1000000000000000</formula2>
    </dataValidation>
  </dataValidations>
  <printOptions horizontalCentered="1" gridLinesSet="0"/>
  <pageMargins left="0.39370078740157483" right="0.39370078740157483" top="0.57999999999999996" bottom="0.38" header="0.31496062992125984" footer="0.19685039370078741"/>
  <pageSetup paperSize="9" scale="66" orientation="landscape" cellComments="asDisplaye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26">
    <tabColor indexed="29"/>
  </sheetPr>
  <dimension ref="A1:R86"/>
  <sheetViews>
    <sheetView showGridLines="0" zoomScaleNormal="70" workbookViewId="0">
      <selection sqref="A1:XFD1048576"/>
    </sheetView>
  </sheetViews>
  <sheetFormatPr baseColWidth="10" defaultColWidth="0" defaultRowHeight="0" customHeight="1" zeroHeight="1"/>
  <cols>
    <col min="1" max="1" width="6.7109375" style="213" customWidth="1"/>
    <col min="2" max="2" width="60.7109375" style="243" customWidth="1"/>
    <col min="3" max="3" width="9" style="244" customWidth="1"/>
    <col min="4" max="4" width="18.7109375" style="213" customWidth="1"/>
    <col min="5" max="5" width="18.7109375" style="210" customWidth="1"/>
    <col min="6" max="6" width="18.7109375" style="213" customWidth="1"/>
    <col min="7" max="7" width="35.7109375" style="210" customWidth="1"/>
    <col min="8" max="8" width="18.7109375" style="210" customWidth="1"/>
    <col min="9" max="18" width="12.5703125" style="242" hidden="1" customWidth="1"/>
    <col min="19" max="16384" width="12.5703125" style="213" hidden="1"/>
  </cols>
  <sheetData>
    <row r="1" spans="1:18" s="209" customFormat="1" ht="18">
      <c r="A1" s="403" t="s">
        <v>337</v>
      </c>
      <c r="B1" s="403"/>
      <c r="C1" s="403"/>
      <c r="D1" s="403"/>
      <c r="E1" s="403"/>
      <c r="F1" s="403"/>
      <c r="G1" s="403"/>
      <c r="H1" s="403"/>
    </row>
    <row r="2" spans="1:18" ht="16.5">
      <c r="A2" s="404" t="s">
        <v>338</v>
      </c>
      <c r="B2" s="404"/>
      <c r="C2" s="404"/>
      <c r="D2" s="404"/>
      <c r="E2" s="404"/>
      <c r="F2" s="404"/>
      <c r="G2" s="404"/>
      <c r="H2" s="404"/>
      <c r="I2" s="213"/>
      <c r="J2" s="213"/>
      <c r="K2" s="213"/>
      <c r="L2" s="213"/>
      <c r="M2" s="213"/>
      <c r="N2" s="213"/>
      <c r="O2" s="213"/>
      <c r="P2" s="213"/>
      <c r="Q2" s="213"/>
      <c r="R2" s="213"/>
    </row>
    <row r="3" spans="1:18" s="267" customFormat="1" ht="12">
      <c r="A3" s="405" t="s">
        <v>388</v>
      </c>
      <c r="B3" s="405"/>
      <c r="C3" s="405"/>
      <c r="D3" s="405"/>
      <c r="E3" s="405"/>
      <c r="F3" s="405"/>
      <c r="G3" s="405"/>
      <c r="H3" s="405"/>
    </row>
    <row r="4" spans="1:18" ht="12.2" customHeight="1">
      <c r="A4" s="405" t="s">
        <v>355</v>
      </c>
      <c r="B4" s="405"/>
      <c r="C4" s="405"/>
      <c r="D4" s="405"/>
      <c r="E4" s="405"/>
      <c r="F4" s="405"/>
      <c r="G4" s="405"/>
      <c r="H4" s="405"/>
      <c r="I4" s="213"/>
      <c r="J4" s="213"/>
      <c r="K4" s="213"/>
      <c r="L4" s="213"/>
      <c r="M4" s="213"/>
      <c r="N4" s="213"/>
      <c r="O4" s="213"/>
      <c r="P4" s="213"/>
      <c r="Q4" s="213"/>
      <c r="R4" s="213"/>
    </row>
    <row r="5" spans="1:18" ht="6" customHeight="1">
      <c r="A5" s="210"/>
      <c r="B5" s="211"/>
      <c r="C5" s="212"/>
      <c r="D5" s="210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</row>
    <row r="6" spans="1:18" ht="15" customHeight="1">
      <c r="A6" s="214"/>
      <c r="B6" s="215"/>
      <c r="C6" s="212"/>
      <c r="I6" s="213"/>
      <c r="J6" s="213"/>
      <c r="K6" s="213"/>
      <c r="L6" s="213"/>
      <c r="M6" s="213"/>
      <c r="N6" s="213"/>
      <c r="O6" s="213"/>
      <c r="P6" s="213"/>
      <c r="Q6" s="213"/>
      <c r="R6" s="213"/>
    </row>
    <row r="7" spans="1:18" ht="22.7" customHeight="1">
      <c r="A7" s="266" t="s">
        <v>284</v>
      </c>
      <c r="B7" s="215"/>
      <c r="C7" s="212"/>
      <c r="D7" s="293" t="s">
        <v>404</v>
      </c>
      <c r="E7" s="292">
        <f>'Einnahmen-B_kam.'!D6</f>
        <v>0</v>
      </c>
      <c r="I7" s="213"/>
      <c r="J7" s="213"/>
      <c r="K7" s="213"/>
      <c r="L7" s="213"/>
      <c r="M7" s="213"/>
      <c r="N7" s="213"/>
      <c r="O7" s="213"/>
      <c r="P7" s="213"/>
      <c r="Q7" s="213"/>
      <c r="R7" s="213"/>
    </row>
    <row r="8" spans="1:18" s="221" customFormat="1" ht="22.7" customHeight="1">
      <c r="A8" s="217" t="s">
        <v>215</v>
      </c>
      <c r="B8" s="218" t="s">
        <v>195</v>
      </c>
      <c r="C8" s="219" t="s">
        <v>341</v>
      </c>
      <c r="D8" s="220">
        <v>2017</v>
      </c>
      <c r="E8" s="220">
        <f>'Einnahmen-B_kam.'!D3</f>
        <v>2018</v>
      </c>
      <c r="F8" s="220" t="s">
        <v>342</v>
      </c>
      <c r="G8" s="220" t="s">
        <v>343</v>
      </c>
      <c r="H8" s="220" t="s">
        <v>377</v>
      </c>
    </row>
    <row r="9" spans="1:18" s="275" customFormat="1" ht="9" hidden="1" customHeight="1">
      <c r="A9" s="270"/>
      <c r="B9" s="271"/>
      <c r="C9" s="272"/>
      <c r="D9" s="273"/>
      <c r="E9" s="274"/>
      <c r="G9" s="276"/>
    </row>
    <row r="10" spans="1:18" ht="27" customHeight="1">
      <c r="A10" s="224" t="s">
        <v>197</v>
      </c>
      <c r="B10" s="225" t="s">
        <v>192</v>
      </c>
      <c r="C10" s="226" t="s">
        <v>356</v>
      </c>
      <c r="D10" s="227"/>
      <c r="E10" s="227">
        <f>'Einnahmen-B_kam.'!D10</f>
        <v>0</v>
      </c>
      <c r="F10" s="280" t="str">
        <f>IF(E10+D10=0,"ok",IF(AND(D10=0,E10&gt;1000),"Im Vorjahr kein Wert vorhanden, warum im aktuellen Berichtsjahr? Bitte im Deckblatt unter Bemerkungen eintragen.",IF(AND(D10&gt;1000,E10=0),"Im aktuellen Berichtsjahr kein Wert vorhanden, warum im Vorjahr? Bitte im Deckblatt unter Bemerkungen eintragen.",IF(E10*D10=0,"ok",IF(E10-D10=0,"ok",E10*100/D10-100)))))</f>
        <v>ok</v>
      </c>
      <c r="G10" s="279" t="str">
        <f>IF(F10="ok","ok",IF(AND(F10&lt;=-10,E10-D10&lt;=-1000000),"Eintrag im Deckblatt unter Bemerkungen erforderlich, wenn der Unterschied große Auswirkungen auf das Ergebnis hat!",IF(AND(F10&gt;=10,E10-D10&gt;=1000000),"Eintrag im Deckblatt unter Bemerkungen erforderlich, wenn der Unterschied große Auswirkungen auf das Ergebnis hat!","ok")))</f>
        <v>ok</v>
      </c>
      <c r="H10" s="287"/>
      <c r="I10" s="213"/>
      <c r="J10" s="213"/>
      <c r="K10" s="213"/>
      <c r="L10" s="213"/>
      <c r="M10" s="213"/>
      <c r="N10" s="213"/>
      <c r="O10" s="213"/>
      <c r="P10" s="213"/>
      <c r="Q10" s="213"/>
      <c r="R10" s="213"/>
    </row>
    <row r="11" spans="1:18" ht="18" customHeight="1">
      <c r="A11" s="229"/>
      <c r="B11" s="230" t="s">
        <v>277</v>
      </c>
      <c r="C11" s="226" t="s">
        <v>357</v>
      </c>
      <c r="D11" s="231"/>
      <c r="E11" s="231">
        <f>SUM(E12:E15)</f>
        <v>0</v>
      </c>
      <c r="F11" s="268"/>
      <c r="G11" s="268"/>
      <c r="H11" s="287"/>
      <c r="I11" s="213"/>
      <c r="J11" s="213"/>
      <c r="K11" s="213"/>
      <c r="L11" s="213"/>
      <c r="M11" s="213"/>
      <c r="N11" s="213"/>
      <c r="O11" s="213"/>
      <c r="P11" s="213"/>
      <c r="Q11" s="213"/>
      <c r="R11" s="213"/>
    </row>
    <row r="12" spans="1:18" ht="27" customHeight="1">
      <c r="A12" s="224" t="s">
        <v>199</v>
      </c>
      <c r="B12" s="225" t="s">
        <v>286</v>
      </c>
      <c r="C12" s="226" t="s">
        <v>287</v>
      </c>
      <c r="D12" s="227"/>
      <c r="E12" s="227">
        <f>'Einnahmen-B_kam.'!D12</f>
        <v>0</v>
      </c>
      <c r="F12" s="280" t="str">
        <f>IF(E12+D12=0,"ok",IF(AND(D12=0,E12&gt;1000),"Im Vorjahr kein Wert vorhanden, warum im aktuellen Berichtsjahr? Bitte im Deckblatt unter Bemerkungen eintragen.",IF(AND(D12&gt;1000,E12=0),"Im aktuellen Berichtsjahr kein Wert vorhanden, warum im Vorjahr? Bitte im Deckblatt unter Bemerkungen eintragen.",IF(E12*D12=0,"ok",IF(E12-D12=0,"ok",E12*100/D12-100)))))</f>
        <v>ok</v>
      </c>
      <c r="G12" s="279" t="str">
        <f>IF(F12="ok","ok",IF(AND(F12&lt;=-10,E12-D12&lt;=-1000000),"Eintrag im Deckblatt unter Bemerkungen erforderlich, wenn der Unterschied große Auswirkungen auf das Ergebnis hat!",IF(AND(F12&gt;=10,E12-D12&gt;=1000000),"Eintrag im Deckblatt unter Bemerkungen erforderlich, wenn der Unterschied große Auswirkungen auf das Ergebnis hat!","ok")))</f>
        <v>ok</v>
      </c>
      <c r="H12" s="278"/>
      <c r="I12" s="213"/>
      <c r="J12" s="213"/>
      <c r="K12" s="213"/>
      <c r="L12" s="213"/>
      <c r="M12" s="213"/>
      <c r="N12" s="213"/>
      <c r="O12" s="213"/>
      <c r="P12" s="213"/>
      <c r="Q12" s="213"/>
      <c r="R12" s="213"/>
    </row>
    <row r="13" spans="1:18" ht="27" customHeight="1">
      <c r="A13" s="224" t="s">
        <v>201</v>
      </c>
      <c r="B13" s="225" t="s">
        <v>288</v>
      </c>
      <c r="C13" s="226" t="s">
        <v>289</v>
      </c>
      <c r="D13" s="227"/>
      <c r="E13" s="227">
        <f>'Einnahmen-B_kam.'!D13</f>
        <v>0</v>
      </c>
      <c r="F13" s="280" t="str">
        <f>IF(E13+D13=0,"ok",IF(AND(D13=0,E13&gt;1000),"Im Vorjahr kein Wert vorhanden, warum im aktuellen Berichtsjahr? Bitte im Deckblatt unter Bemerkungen eintragen.",IF(AND(D13&gt;1000,E13=0),"Im aktuellen Berichtsjahr kein Wert vorhanden, warum im Vorjahr? Bitte im Deckblatt unter Bemerkungen eintragen.",IF(E13*D13=0,"ok",IF(E13-D13=0,"ok",E13*100/D13-100)))))</f>
        <v>ok</v>
      </c>
      <c r="G13" s="279" t="str">
        <f>IF(F13="ok","ok",IF(AND(F13&lt;=-10,E13-D13&lt;=-1000000),"Eintrag im Deckblatt unter Bemerkungen erforderlich, wenn der Unterschied große Auswirkungen auf das Ergebnis hat!",IF(AND(F13&gt;=10,E13-D13&gt;=1000000),"Eintrag im Deckblatt unter Bemerkungen erforderlich, wenn der Unterschied große Auswirkungen auf das Ergebnis hat!","ok")))</f>
        <v>ok</v>
      </c>
      <c r="H13" s="287"/>
      <c r="I13" s="213"/>
      <c r="J13" s="213"/>
      <c r="K13" s="213"/>
      <c r="L13" s="213"/>
      <c r="M13" s="213"/>
      <c r="N13" s="213"/>
      <c r="O13" s="213"/>
      <c r="P13" s="213"/>
      <c r="Q13" s="213"/>
      <c r="R13" s="213"/>
    </row>
    <row r="14" spans="1:18" ht="27" customHeight="1">
      <c r="A14" s="224" t="s">
        <v>202</v>
      </c>
      <c r="B14" s="225" t="s">
        <v>290</v>
      </c>
      <c r="C14" s="226" t="s">
        <v>291</v>
      </c>
      <c r="D14" s="227"/>
      <c r="E14" s="227">
        <f>'Einnahmen-B_kam.'!D14</f>
        <v>0</v>
      </c>
      <c r="F14" s="280" t="str">
        <f>IF(E14+D14=0,"ok",IF(AND(D14=0,E14&gt;1000),"Im Vorjahr kein Wert vorhanden, warum im aktuellen Berichtsjahr? Bitte im Deckblatt unter Bemerkungen eintragen.",IF(AND(D14&gt;1000,E14=0),"Im aktuellen Berichtsjahr kein Wert vorhanden, warum im Vorjahr? Bitte im Deckblatt unter Bemerkungen eintragen.",IF(E14*D14=0,"ok",IF(E14-D14=0,"ok",E14*100/D14-100)))))</f>
        <v>ok</v>
      </c>
      <c r="G14" s="279" t="str">
        <f>IF(F14="ok","ok",IF(AND(F14&lt;=-10,E14-D14&lt;=-1000000),"Eintrag im Deckblatt unter Bemerkungen erforderlich, wenn der Unterschied große Auswirkungen auf das Ergebnis hat!",IF(AND(F14&gt;=10,E14-D14&gt;=1000000),"Eintrag im Deckblatt unter Bemerkungen erforderlich, wenn der Unterschied große Auswirkungen auf das Ergebnis hat!","ok")))</f>
        <v>ok</v>
      </c>
      <c r="H14" s="278"/>
      <c r="I14" s="213"/>
      <c r="J14" s="213"/>
      <c r="K14" s="213"/>
      <c r="L14" s="213"/>
      <c r="M14" s="213"/>
      <c r="N14" s="213"/>
      <c r="O14" s="213"/>
      <c r="P14" s="213"/>
      <c r="Q14" s="213"/>
      <c r="R14" s="213"/>
    </row>
    <row r="15" spans="1:18" ht="27" customHeight="1">
      <c r="A15" s="224" t="s">
        <v>204</v>
      </c>
      <c r="B15" s="225" t="s">
        <v>292</v>
      </c>
      <c r="C15" s="226" t="s">
        <v>293</v>
      </c>
      <c r="D15" s="227"/>
      <c r="E15" s="227">
        <f>'Einnahmen-B_kam.'!D15</f>
        <v>0</v>
      </c>
      <c r="F15" s="280" t="str">
        <f>IF(E15+D15=0,"ok",IF(AND(D15=0,E15&gt;1000),"Im Vorjahr kein Wert vorhanden, warum im aktuellen Berichtsjahr? Bitte im Deckblatt unter Bemerkungen eintragen.",IF(AND(D15&gt;1000,E15=0),"Im aktuellen Berichtsjahr kein Wert vorhanden, warum im Vorjahr? Bitte im Deckblatt unter Bemerkungen eintragen.",IF(E15*D15=0,"ok",IF(E15-D15=0,"ok",E15*100/D15-100)))))</f>
        <v>ok</v>
      </c>
      <c r="G15" s="279" t="str">
        <f>IF(F15="ok","ok",IF(AND(F15&lt;=-10,E15-D15&lt;=-1000000),"Eintrag im Deckblatt unter Bemerkungen erforderlich, wenn der Unterschied große Auswirkungen auf das Ergebnis hat!",IF(AND(F15&gt;=10,E15-D15&gt;=1000000),"Eintrag im Deckblatt unter Bemerkungen erforderlich, wenn der Unterschied große Auswirkungen auf das Ergebnis hat!","ok")))</f>
        <v>ok</v>
      </c>
      <c r="H15" s="278"/>
      <c r="I15" s="213"/>
      <c r="J15" s="213"/>
      <c r="K15" s="213"/>
      <c r="L15" s="213"/>
      <c r="M15" s="213"/>
      <c r="N15" s="213"/>
      <c r="O15" s="213"/>
      <c r="P15" s="213"/>
      <c r="Q15" s="213"/>
      <c r="R15" s="213"/>
    </row>
    <row r="16" spans="1:18" ht="16.5" customHeight="1">
      <c r="A16" s="229"/>
      <c r="B16" s="230" t="s">
        <v>278</v>
      </c>
      <c r="C16" s="226"/>
      <c r="D16" s="268"/>
      <c r="E16" s="268"/>
      <c r="F16" s="268"/>
      <c r="G16" s="268"/>
      <c r="H16" s="278"/>
      <c r="I16" s="213"/>
      <c r="J16" s="213"/>
      <c r="K16" s="213"/>
      <c r="L16" s="213"/>
      <c r="M16" s="213"/>
      <c r="N16" s="213"/>
      <c r="O16" s="213"/>
      <c r="P16" s="213"/>
      <c r="Q16" s="213"/>
      <c r="R16" s="213"/>
    </row>
    <row r="17" spans="1:18" ht="27" customHeight="1">
      <c r="A17" s="224" t="s">
        <v>206</v>
      </c>
      <c r="B17" s="225" t="s">
        <v>216</v>
      </c>
      <c r="C17" s="226" t="s">
        <v>358</v>
      </c>
      <c r="D17" s="227"/>
      <c r="E17" s="227">
        <f>'Einnahmen-B_kam.'!D17</f>
        <v>0</v>
      </c>
      <c r="F17" s="280" t="str">
        <f>IF(E17+D17=0,"ok",IF(AND(D17=0,E17&gt;1000),"Im Vorjahr kein Wert vorhanden, warum im aktuellen Berichtsjahr? Bitte im Deckblatt unter Bemerkungen eintragen.",IF(AND(D17&gt;1000,E17=0),"Im aktuellen Berichtsjahr kein Wert vorhanden, warum im Vorjahr? Bitte im Deckblatt unter Bemerkungen eintragen.",IF(E17*D17=0,"ok",IF(E17-D17=0,"ok",E17*100/D17-100)))))</f>
        <v>ok</v>
      </c>
      <c r="G17" s="279" t="str">
        <f>IF(F17="ok","ok",IF(AND(F17&lt;=-10,E17-D17&lt;=-1000000),"Eintrag im Deckblatt unter Bemerkungen erforderlich, wenn der Unterschied große Auswirkungen auf das Ergebnis hat!",IF(AND(F17&gt;=10,E17-D17&gt;=1000000),"Eintrag im Deckblatt unter Bemerkungen erforderlich, wenn der Unterschied große Auswirkungen auf das Ergebnis hat!","ok")))</f>
        <v>ok</v>
      </c>
      <c r="H17" s="287"/>
      <c r="I17" s="213"/>
      <c r="J17" s="213"/>
      <c r="K17" s="213"/>
      <c r="L17" s="213"/>
      <c r="M17" s="213"/>
      <c r="N17" s="213"/>
      <c r="O17" s="213"/>
      <c r="P17" s="213"/>
      <c r="Q17" s="213"/>
      <c r="R17" s="213"/>
    </row>
    <row r="18" spans="1:18" ht="27" customHeight="1">
      <c r="A18" s="224" t="s">
        <v>207</v>
      </c>
      <c r="B18" s="225" t="s">
        <v>217</v>
      </c>
      <c r="C18" s="226" t="s">
        <v>359</v>
      </c>
      <c r="D18" s="227"/>
      <c r="E18" s="227">
        <f>'Einnahmen-B_kam.'!D18</f>
        <v>0</v>
      </c>
      <c r="F18" s="280" t="str">
        <f>IF(E18+D18=0,"ok",IF(AND(D18=0,E18&gt;1000),"Im Vorjahr kein Wert vorhanden, warum im aktuellen Berichtsjahr? Bitte im Deckblatt unter Bemerkungen eintragen.",IF(AND(D18&gt;1000,E18=0),"Im aktuellen Berichtsjahr kein Wert vorhanden, warum im Vorjahr? Bitte im Deckblatt unter Bemerkungen eintragen.",IF(E18*D18=0,"ok",IF(E18-D18=0,"ok",E18*100/D18-100)))))</f>
        <v>ok</v>
      </c>
      <c r="G18" s="279" t="str">
        <f>IF(F18="ok","ok",IF(AND(F18&lt;=-10,E18-D18&lt;=-1000000),"Eintrag im Deckblatt unter Bemerkungen erforderlich, wenn der Unterschied große Auswirkungen auf das Ergebnis hat!",IF(AND(F18&gt;=10,E18-D18&gt;=1000000),"Eintrag im Deckblatt unter Bemerkungen erforderlich, wenn der Unterschied große Auswirkungen auf das Ergebnis hat!","ok")))</f>
        <v>ok</v>
      </c>
      <c r="H18" s="287"/>
      <c r="I18" s="213"/>
      <c r="J18" s="213"/>
      <c r="K18" s="213"/>
      <c r="L18" s="213"/>
      <c r="M18" s="213"/>
      <c r="N18" s="213"/>
      <c r="O18" s="213"/>
      <c r="P18" s="213"/>
      <c r="Q18" s="213"/>
      <c r="R18" s="213"/>
    </row>
    <row r="19" spans="1:18" ht="18" customHeight="1">
      <c r="A19" s="229"/>
      <c r="B19" s="230" t="s">
        <v>279</v>
      </c>
      <c r="C19" s="226" t="s">
        <v>360</v>
      </c>
      <c r="D19" s="231"/>
      <c r="E19" s="231">
        <f>SUM(E20:E21)</f>
        <v>0</v>
      </c>
      <c r="F19" s="268"/>
      <c r="G19" s="268"/>
      <c r="H19" s="287"/>
      <c r="I19" s="213"/>
      <c r="J19" s="213"/>
      <c r="K19" s="213"/>
      <c r="L19" s="213"/>
      <c r="M19" s="213"/>
      <c r="N19" s="213"/>
      <c r="O19" s="213"/>
      <c r="P19" s="213"/>
      <c r="Q19" s="213"/>
      <c r="R19" s="213"/>
    </row>
    <row r="20" spans="1:18" ht="27" customHeight="1">
      <c r="A20" s="224" t="s">
        <v>208</v>
      </c>
      <c r="B20" s="284" t="s">
        <v>407</v>
      </c>
      <c r="C20" s="226" t="s">
        <v>294</v>
      </c>
      <c r="D20" s="227"/>
      <c r="E20" s="227">
        <f>'Einnahmen-B_kam.'!D20</f>
        <v>0</v>
      </c>
      <c r="F20" s="280" t="str">
        <f>IF(E20+D20=0,"ok",IF(AND(D20=0,E20&gt;1000),"Im Vorjahr kein Wert vorhanden, warum im aktuellen Berichtsjahr? Bitte im Deckblatt unter Bemerkungen eintragen.",IF(AND(D20&gt;1000,E20=0),"Im aktuellen Berichtsjahr kein Wert vorhanden, warum im Vorjahr? Bitte im Deckblatt unter Bemerkungen eintragen.",IF(E20*D20=0,"ok",IF(E20-D20=0,"ok",E20*100/D20-100)))))</f>
        <v>ok</v>
      </c>
      <c r="G20" s="279" t="str">
        <f>IF(F20="ok","ok",IF(AND(F20&lt;=-10,E20-D20&lt;=-1000000),"Eintrag im Deckblatt unter Bemerkungen erforderlich, wenn der Unterschied große Auswirkungen auf das Ergebnis hat!",IF(AND(F20&gt;=10,E20-D20&gt;=1000000),"Eintrag im Deckblatt unter Bemerkungen erforderlich, wenn der Unterschied große Auswirkungen auf das Ergebnis hat!","ok")))</f>
        <v>ok</v>
      </c>
      <c r="H20" s="278"/>
      <c r="I20" s="213"/>
      <c r="J20" s="213"/>
      <c r="K20" s="213"/>
      <c r="L20" s="213"/>
      <c r="M20" s="213"/>
      <c r="N20" s="213"/>
      <c r="O20" s="213"/>
      <c r="P20" s="213"/>
      <c r="Q20" s="213"/>
      <c r="R20" s="213"/>
    </row>
    <row r="21" spans="1:18" ht="27" customHeight="1">
      <c r="A21" s="224" t="s">
        <v>210</v>
      </c>
      <c r="B21" s="225" t="s">
        <v>218</v>
      </c>
      <c r="C21" s="226" t="s">
        <v>295</v>
      </c>
      <c r="D21" s="227"/>
      <c r="E21" s="227">
        <f>'Einnahmen-B_kam.'!D21</f>
        <v>0</v>
      </c>
      <c r="F21" s="280" t="str">
        <f>IF(E21+D21=0,"ok",IF(AND(D21=0,E21&gt;1000),"Im Vorjahr kein Wert vorhanden, warum im aktuellen Berichtsjahr? Bitte im Deckblatt unter Bemerkungen eintragen.",IF(AND(D21&gt;1000,E21=0),"Im aktuellen Berichtsjahr kein Wert vorhanden, warum im Vorjahr? Bitte im Deckblatt unter Bemerkungen eintragen.",IF(E21*D21=0,"ok",IF(E21-D21=0,"ok",E21*100/D21-100)))))</f>
        <v>ok</v>
      </c>
      <c r="G21" s="279" t="str">
        <f>IF(F21="ok","ok",IF(AND(F21&lt;=-10,E21-D21&lt;=-1000000),"Eintrag im Deckblatt unter Bemerkungen erforderlich, wenn der Unterschied große Auswirkungen auf das Ergebnis hat!",IF(AND(F21&gt;=10,E21-D21&gt;=1000000),"Eintrag im Deckblatt unter Bemerkungen erforderlich, wenn der Unterschied große Auswirkungen auf das Ergebnis hat!","ok")))</f>
        <v>ok</v>
      </c>
      <c r="H21" s="278"/>
      <c r="I21" s="213"/>
      <c r="J21" s="213"/>
      <c r="K21" s="213"/>
      <c r="L21" s="213"/>
      <c r="M21" s="213"/>
      <c r="N21" s="213"/>
      <c r="O21" s="213"/>
      <c r="P21" s="213"/>
      <c r="Q21" s="213"/>
      <c r="R21" s="213"/>
    </row>
    <row r="22" spans="1:18" ht="27" customHeight="1">
      <c r="A22" s="224" t="s">
        <v>219</v>
      </c>
      <c r="B22" s="233" t="s">
        <v>376</v>
      </c>
      <c r="C22" s="234" t="s">
        <v>361</v>
      </c>
      <c r="D22" s="235"/>
      <c r="E22" s="235">
        <f>'Einnahmen-B_kam.'!D22</f>
        <v>0</v>
      </c>
      <c r="F22" s="280" t="str">
        <f>IF(E22+D22=0,"ok",IF(AND(D22=0,E22&gt;1000),"Im Vorjahr kein Wert vorhanden, warum im aktuellen Berichtsjahr? Bitte im Deckblatt unter Bemerkungen eintragen.",IF(AND(D22&gt;1000,E22=0),"Im aktuellen Berichtsjahr kein Wert vorhanden, warum im Vorjahr? Bitte im Deckblatt unter Bemerkungen eintragen.",IF(E22*D22=0,"ok",IF(E22-D22=0,"ok",E22*100/D22-100)))))</f>
        <v>ok</v>
      </c>
      <c r="G22" s="268"/>
      <c r="H22" s="289"/>
      <c r="I22" s="213"/>
      <c r="J22" s="213"/>
      <c r="K22" s="213"/>
      <c r="L22" s="213"/>
      <c r="M22" s="213"/>
      <c r="N22" s="213"/>
      <c r="O22" s="213"/>
      <c r="P22" s="213"/>
      <c r="Q22" s="213"/>
      <c r="R22" s="213"/>
    </row>
    <row r="23" spans="1:18" ht="35.450000000000003" customHeight="1">
      <c r="A23" s="402" t="s">
        <v>285</v>
      </c>
      <c r="B23" s="402"/>
      <c r="C23" s="212"/>
      <c r="D23" s="216"/>
      <c r="E23" s="216"/>
      <c r="F23" s="216"/>
      <c r="G23" s="238"/>
      <c r="H23" s="216"/>
      <c r="J23" s="213"/>
      <c r="K23" s="213"/>
      <c r="L23" s="213"/>
      <c r="M23" s="213"/>
      <c r="N23" s="213"/>
      <c r="O23" s="213"/>
      <c r="P23" s="213"/>
      <c r="Q23" s="213"/>
      <c r="R23" s="213"/>
    </row>
    <row r="24" spans="1:18" s="221" customFormat="1" ht="22.7" customHeight="1">
      <c r="A24" s="217" t="s">
        <v>215</v>
      </c>
      <c r="B24" s="218" t="s">
        <v>195</v>
      </c>
      <c r="C24" s="219" t="s">
        <v>341</v>
      </c>
      <c r="D24" s="220">
        <v>2017</v>
      </c>
      <c r="E24" s="220">
        <f>E8</f>
        <v>2018</v>
      </c>
      <c r="F24" s="220" t="s">
        <v>342</v>
      </c>
      <c r="G24" s="220" t="s">
        <v>343</v>
      </c>
      <c r="H24" s="220" t="s">
        <v>377</v>
      </c>
    </row>
    <row r="25" spans="1:18" ht="16.5" customHeight="1">
      <c r="A25" s="229"/>
      <c r="B25" s="230" t="s">
        <v>297</v>
      </c>
      <c r="C25" s="226"/>
      <c r="D25" s="231"/>
      <c r="E25" s="231"/>
      <c r="F25" s="268"/>
      <c r="G25" s="268"/>
      <c r="H25" s="278"/>
      <c r="I25" s="213"/>
      <c r="J25" s="213"/>
      <c r="K25" s="213"/>
      <c r="L25" s="213"/>
      <c r="M25" s="213"/>
      <c r="N25" s="213"/>
      <c r="O25" s="213"/>
      <c r="P25" s="213"/>
      <c r="Q25" s="213"/>
      <c r="R25" s="213"/>
    </row>
    <row r="26" spans="1:18" ht="16.5" customHeight="1">
      <c r="A26" s="229"/>
      <c r="B26" s="230" t="s">
        <v>220</v>
      </c>
      <c r="C26" s="226"/>
      <c r="D26" s="231"/>
      <c r="E26" s="231"/>
      <c r="F26" s="268"/>
      <c r="G26" s="268"/>
      <c r="H26" s="278"/>
      <c r="I26" s="213"/>
      <c r="J26" s="213"/>
      <c r="K26" s="213"/>
      <c r="L26" s="213"/>
      <c r="M26" s="213"/>
      <c r="N26" s="213"/>
      <c r="O26" s="213"/>
      <c r="P26" s="213"/>
      <c r="Q26" s="213"/>
      <c r="R26" s="213"/>
    </row>
    <row r="27" spans="1:18" ht="27" customHeight="1">
      <c r="A27" s="224" t="s">
        <v>221</v>
      </c>
      <c r="B27" s="225" t="s">
        <v>222</v>
      </c>
      <c r="C27" s="226" t="s">
        <v>298</v>
      </c>
      <c r="D27" s="227"/>
      <c r="E27" s="227">
        <f>'Einnahmen-B_kam.'!D27</f>
        <v>0</v>
      </c>
      <c r="F27" s="280" t="str">
        <f>IF(E27+D27=0,"ok",IF(AND(D27=0,E27&gt;1000),"Im Vorjahr kein Wert vorhanden, warum im aktuellen Berichtsjahr? Bitte im Deckblatt unter Bemerkungen eintragen.",IF(AND(D27&gt;1000,E27=0),"Im aktuellen Berichtsjahr kein Wert vorhanden, warum im Vorjahr? Bitte im Deckblatt unter Bemerkungen eintragen.",IF(E27*D27=0,"ok",IF(E27-D27=0,"ok",E27*100/D27-100)))))</f>
        <v>ok</v>
      </c>
      <c r="G27" s="279" t="str">
        <f>IF(F27="ok","ok",IF(AND(F27&lt;=-10,E27-D27&lt;=-1000000),"Eintrag im Deckblatt unter Bemerkungen erforderlich, wenn der Unterschied große Auswirkungen auf das Ergebnis hat!",IF(AND(F27&gt;=10,E27-D27&gt;=1000000),"Eintrag im Deckblatt unter Bemerkungen erforderlich, wenn der Unterschied große Auswirkungen auf das Ergebnis hat!","ok")))</f>
        <v>ok</v>
      </c>
      <c r="H27" s="278"/>
      <c r="I27" s="213"/>
      <c r="J27" s="213"/>
      <c r="K27" s="213"/>
      <c r="L27" s="213"/>
      <c r="M27" s="213"/>
      <c r="N27" s="213"/>
      <c r="O27" s="213"/>
      <c r="P27" s="213"/>
      <c r="Q27" s="213"/>
      <c r="R27" s="213"/>
    </row>
    <row r="28" spans="1:18" ht="27" customHeight="1">
      <c r="A28" s="224" t="s">
        <v>223</v>
      </c>
      <c r="B28" s="225" t="s">
        <v>224</v>
      </c>
      <c r="C28" s="226" t="s">
        <v>299</v>
      </c>
      <c r="D28" s="227"/>
      <c r="E28" s="227">
        <f>'Einnahmen-B_kam.'!D28</f>
        <v>0</v>
      </c>
      <c r="F28" s="280" t="str">
        <f>IF(E28+D28=0,"ok",IF(AND(D28=0,E28&gt;1000),"Im Vorjahr kein Wert vorhanden, warum im aktuellen Berichtsjahr? Bitte im Deckblatt unter Bemerkungen eintragen.",IF(AND(D28&gt;1000,E28=0),"Im aktuellen Berichtsjahr kein Wert vorhanden, warum im Vorjahr? Bitte im Deckblatt unter Bemerkungen eintragen.",IF(E28*D28=0,"ok",IF(E28-D28=0,"ok",E28*100/D28-100)))))</f>
        <v>ok</v>
      </c>
      <c r="G28" s="279" t="str">
        <f>IF(F28="ok","ok",IF(AND(F28&lt;=-10,E28-D28&lt;=-1000000),"Eintrag im Deckblatt unter Bemerkungen erforderlich, wenn der Unterschied große Auswirkungen auf das Ergebnis hat!",IF(AND(F28&gt;=10,E28-D28&gt;=1000000),"Eintrag im Deckblatt unter Bemerkungen erforderlich, wenn der Unterschied große Auswirkungen auf das Ergebnis hat!","ok")))</f>
        <v>ok</v>
      </c>
      <c r="H28" s="278"/>
      <c r="I28" s="213"/>
      <c r="J28" s="213"/>
      <c r="K28" s="213"/>
      <c r="L28" s="213"/>
      <c r="M28" s="213"/>
      <c r="N28" s="213"/>
      <c r="O28" s="213"/>
      <c r="P28" s="213"/>
      <c r="Q28" s="213"/>
      <c r="R28" s="213"/>
    </row>
    <row r="29" spans="1:18" ht="25.5" customHeight="1">
      <c r="A29" s="229"/>
      <c r="B29" s="230" t="s">
        <v>300</v>
      </c>
      <c r="C29" s="226"/>
      <c r="D29" s="268"/>
      <c r="E29" s="268"/>
      <c r="F29" s="268"/>
      <c r="G29" s="268"/>
      <c r="H29" s="278"/>
      <c r="I29" s="213"/>
      <c r="J29" s="213"/>
      <c r="K29" s="213"/>
      <c r="L29" s="213"/>
      <c r="M29" s="213"/>
      <c r="N29" s="213"/>
      <c r="O29" s="213"/>
      <c r="P29" s="213"/>
      <c r="Q29" s="213"/>
      <c r="R29" s="213"/>
    </row>
    <row r="30" spans="1:18" ht="27" customHeight="1">
      <c r="A30" s="224" t="s">
        <v>228</v>
      </c>
      <c r="B30" s="225" t="s">
        <v>222</v>
      </c>
      <c r="C30" s="226" t="s">
        <v>301</v>
      </c>
      <c r="D30" s="227"/>
      <c r="E30" s="227">
        <f>'Einnahmen-B_kam.'!D30</f>
        <v>0</v>
      </c>
      <c r="F30" s="280" t="str">
        <f>IF(E30+D30=0,"ok",IF(AND(D30=0,E30&gt;1000),"Im Vorjahr kein Wert vorhanden, warum im aktuellen Berichtsjahr? Bitte im Deckblatt unter Bemerkungen eintragen.",IF(AND(D30&gt;1000,E30=0),"Im aktuellen Berichtsjahr kein Wert vorhanden, warum im Vorjahr? Bitte im Deckblatt unter Bemerkungen eintragen.",IF(E30*D30=0,"ok",IF(E30-D30=0,"ok",E30*100/D30-100)))))</f>
        <v>ok</v>
      </c>
      <c r="G30" s="279" t="str">
        <f>IF(F30="ok","ok",IF(AND(F30&lt;=-10,E30-D30&lt;=-1000000),"Eintrag im Deckblatt unter Bemerkungen erforderlich, wenn der Unterschied große Auswirkungen auf das Ergebnis hat!",IF(AND(F30&gt;=10,E30-D30&gt;=1000000),"Eintrag im Deckblatt unter Bemerkungen erforderlich, wenn der Unterschied große Auswirkungen auf das Ergebnis hat!","ok")))</f>
        <v>ok</v>
      </c>
      <c r="H30" s="278"/>
      <c r="I30" s="213"/>
      <c r="J30" s="213"/>
      <c r="K30" s="213"/>
      <c r="L30" s="213"/>
      <c r="M30" s="213"/>
      <c r="N30" s="213"/>
      <c r="O30" s="213"/>
      <c r="P30" s="213"/>
      <c r="Q30" s="213"/>
      <c r="R30" s="213"/>
    </row>
    <row r="31" spans="1:18" ht="27" customHeight="1">
      <c r="A31" s="224" t="s">
        <v>229</v>
      </c>
      <c r="B31" s="225" t="s">
        <v>224</v>
      </c>
      <c r="C31" s="226" t="s">
        <v>302</v>
      </c>
      <c r="D31" s="227"/>
      <c r="E31" s="227">
        <f>'Einnahmen-B_kam.'!D31</f>
        <v>0</v>
      </c>
      <c r="F31" s="280" t="str">
        <f>IF(E31+D31=0,"ok",IF(AND(D31=0,E31&gt;1000),"Im Vorjahr kein Wert vorhanden, warum im aktuellen Berichtsjahr? Bitte im Deckblatt unter Bemerkungen eintragen.",IF(AND(D31&gt;1000,E31=0),"Im aktuellen Berichtsjahr kein Wert vorhanden, warum im Vorjahr? Bitte im Deckblatt unter Bemerkungen eintragen.",IF(E31*D31=0,"ok",IF(E31-D31=0,"ok",E31*100/D31-100)))))</f>
        <v>ok</v>
      </c>
      <c r="G31" s="279" t="str">
        <f>IF(F31="ok","ok",IF(AND(F31&lt;=-10,E31-D31&lt;=-1000000),"Eintrag im Deckblatt unter Bemerkungen erforderlich, wenn der Unterschied große Auswirkungen auf das Ergebnis hat!",IF(AND(F31&gt;=10,E31-D31&gt;=1000000),"Eintrag im Deckblatt unter Bemerkungen erforderlich, wenn der Unterschied große Auswirkungen auf das Ergebnis hat!","ok")))</f>
        <v>ok</v>
      </c>
      <c r="H31" s="278"/>
      <c r="I31" s="213"/>
      <c r="J31" s="213"/>
      <c r="K31" s="213"/>
      <c r="L31" s="213"/>
      <c r="M31" s="213"/>
      <c r="N31" s="213"/>
      <c r="O31" s="213"/>
      <c r="P31" s="213"/>
      <c r="Q31" s="213"/>
      <c r="R31" s="213"/>
    </row>
    <row r="32" spans="1:18" ht="27" customHeight="1">
      <c r="A32" s="224" t="s">
        <v>350</v>
      </c>
      <c r="B32" s="225" t="s">
        <v>303</v>
      </c>
      <c r="C32" s="226" t="s">
        <v>304</v>
      </c>
      <c r="D32" s="227"/>
      <c r="E32" s="227">
        <f>'Einnahmen-B_kam.'!D32</f>
        <v>0</v>
      </c>
      <c r="F32" s="280" t="str">
        <f>IF(E32+D32=0,"ok",IF(AND(D32=0,E32&gt;1000),"Im Vorjahr kein Wert vorhanden, warum im aktuellen Berichtsjahr? Bitte im Deckblatt unter Bemerkungen eintragen.",IF(AND(D32&gt;1000,E32=0),"Im aktuellen Berichtsjahr kein Wert vorhanden, warum im Vorjahr? Bitte im Deckblatt unter Bemerkungen eintragen.",IF(E32*D32=0,"ok",IF(E32-D32=0,"ok",E32*100/D32-100)))))</f>
        <v>ok</v>
      </c>
      <c r="G32" s="279" t="str">
        <f>IF(F32="ok","ok",IF(AND(F32&lt;=-10,E32-D32&lt;=-1000000),"Eintrag im Deckblatt unter Bemerkungen erforderlich, wenn der Unterschied große Auswirkungen auf das Ergebnis hat!",IF(AND(F32&gt;=10,E32-D32&gt;=1000000),"Eintrag im Deckblatt unter Bemerkungen erforderlich, wenn der Unterschied große Auswirkungen auf das Ergebnis hat!","ok")))</f>
        <v>ok</v>
      </c>
      <c r="H32" s="278"/>
      <c r="I32" s="213"/>
      <c r="J32" s="213"/>
      <c r="K32" s="213"/>
      <c r="L32" s="213"/>
      <c r="M32" s="213"/>
      <c r="N32" s="213"/>
      <c r="O32" s="213"/>
      <c r="P32" s="213"/>
      <c r="Q32" s="213"/>
      <c r="R32" s="213"/>
    </row>
    <row r="33" spans="1:18" ht="16.5" customHeight="1">
      <c r="A33" s="229"/>
      <c r="B33" s="230" t="s">
        <v>305</v>
      </c>
      <c r="C33" s="226"/>
      <c r="D33" s="268"/>
      <c r="E33" s="268"/>
      <c r="F33" s="268"/>
      <c r="G33" s="268"/>
      <c r="H33" s="278"/>
      <c r="I33" s="213"/>
      <c r="J33" s="213"/>
      <c r="K33" s="213"/>
      <c r="L33" s="213"/>
      <c r="M33" s="213"/>
      <c r="N33" s="213"/>
      <c r="O33" s="213"/>
      <c r="P33" s="213"/>
      <c r="Q33" s="213"/>
      <c r="R33" s="213"/>
    </row>
    <row r="34" spans="1:18" ht="27" customHeight="1">
      <c r="A34" s="224" t="s">
        <v>263</v>
      </c>
      <c r="B34" s="284" t="s">
        <v>386</v>
      </c>
      <c r="C34" s="226" t="s">
        <v>306</v>
      </c>
      <c r="D34" s="227"/>
      <c r="E34" s="227">
        <f>'Einnahmen-B_kam.'!D34</f>
        <v>0</v>
      </c>
      <c r="F34" s="280" t="str">
        <f>IF(E34+D34=0,"ok",IF(AND(D34=0,E34&gt;1000),"Im Vorjahr kein Wert vorhanden, warum im aktuellen Berichtsjahr? Bitte im Deckblatt unter Bemerkungen eintragen.",IF(AND(D34&gt;1000,E34=0),"Im aktuellen Berichtsjahr kein Wert vorhanden, warum im Vorjahr? Bitte im Deckblatt unter Bemerkungen eintragen.",IF(E34*D34=0,"ok",IF(E34-D34=0,"ok",E34*100/D34-100)))))</f>
        <v>ok</v>
      </c>
      <c r="G34" s="279" t="str">
        <f>IF(F34="ok","ok",IF(AND(F34&lt;=-10,E34-D34&lt;=-1000000),"Eintrag im Deckblatt unter Bemerkungen erforderlich, wenn der Unterschied große Auswirkungen auf das Ergebnis hat!",IF(AND(F34&gt;=10,E34-D34&gt;=1000000),"Eintrag im Deckblatt unter Bemerkungen erforderlich, wenn der Unterschied große Auswirkungen auf das Ergebnis hat!","ok")))</f>
        <v>ok</v>
      </c>
      <c r="H34" s="278"/>
      <c r="I34" s="213"/>
      <c r="J34" s="213"/>
      <c r="K34" s="213"/>
      <c r="L34" s="213"/>
      <c r="M34" s="213"/>
      <c r="N34" s="213"/>
      <c r="O34" s="213"/>
      <c r="P34" s="213"/>
      <c r="Q34" s="213"/>
      <c r="R34" s="213"/>
    </row>
    <row r="35" spans="1:18" ht="27" customHeight="1">
      <c r="A35" s="224" t="s">
        <v>362</v>
      </c>
      <c r="B35" s="225" t="s">
        <v>225</v>
      </c>
      <c r="C35" s="226" t="s">
        <v>307</v>
      </c>
      <c r="D35" s="227"/>
      <c r="E35" s="227">
        <f>'Einnahmen-B_kam.'!D35</f>
        <v>0</v>
      </c>
      <c r="F35" s="280" t="str">
        <f>IF(E35+D35=0,"ok",IF(AND(D35=0,E35&gt;1000),"Im Vorjahr kein Wert vorhanden, warum im aktuellen Berichtsjahr? Bitte im Deckblatt unter Bemerkungen eintragen.",IF(AND(D35&gt;1000,E35=0),"Im aktuellen Berichtsjahr kein Wert vorhanden, warum im Vorjahr? Bitte im Deckblatt unter Bemerkungen eintragen.",IF(E35*D35=0,"ok",IF(E35-D35=0,"ok",E35*100/D35-100)))))</f>
        <v>ok</v>
      </c>
      <c r="G35" s="279" t="str">
        <f>IF(F35="ok","ok",IF(AND(F35&lt;=-10,E35-D35&lt;=-1000000),"Eintrag im Deckblatt unter Bemerkungen erforderlich, wenn der Unterschied große Auswirkungen auf das Ergebnis hat!",IF(AND(F35&gt;=10,E35-D35&gt;=1000000),"Eintrag im Deckblatt unter Bemerkungen erforderlich, wenn der Unterschied große Auswirkungen auf das Ergebnis hat!","ok")))</f>
        <v>ok</v>
      </c>
      <c r="H35" s="278"/>
      <c r="I35" s="213"/>
      <c r="J35" s="213"/>
      <c r="K35" s="213"/>
      <c r="L35" s="213"/>
      <c r="M35" s="213"/>
      <c r="N35" s="213"/>
      <c r="O35" s="213"/>
      <c r="P35" s="213"/>
      <c r="Q35" s="213"/>
      <c r="R35" s="213"/>
    </row>
    <row r="36" spans="1:18" ht="27" customHeight="1">
      <c r="A36" s="224" t="s">
        <v>363</v>
      </c>
      <c r="B36" s="225" t="s">
        <v>218</v>
      </c>
      <c r="C36" s="226" t="s">
        <v>308</v>
      </c>
      <c r="D36" s="227"/>
      <c r="E36" s="227">
        <f>'Einnahmen-B_kam.'!D36</f>
        <v>0</v>
      </c>
      <c r="F36" s="280" t="str">
        <f>IF(E36+D36=0,"ok",IF(AND(D36=0,E36&gt;1000),"Im Vorjahr kein Wert vorhanden, warum im aktuellen Berichtsjahr? Bitte im Deckblatt unter Bemerkungen eintragen.",IF(AND(D36&gt;1000,E36=0),"Im aktuellen Berichtsjahr kein Wert vorhanden, warum im Vorjahr? Bitte im Deckblatt unter Bemerkungen eintragen.",IF(E36*D36=0,"ok",IF(E36-D36=0,"ok",E36*100/D36-100)))))</f>
        <v>ok</v>
      </c>
      <c r="G36" s="279" t="str">
        <f>IF(F36="ok","ok",IF(AND(F36&lt;=-10,E36-D36&lt;=-1000000),"Eintrag im Deckblatt unter Bemerkungen erforderlich, wenn der Unterschied große Auswirkungen auf das Ergebnis hat!",IF(AND(F36&gt;=10,E36-D36&gt;=1000000),"Eintrag im Deckblatt unter Bemerkungen erforderlich, wenn der Unterschied große Auswirkungen auf das Ergebnis hat!","ok")))</f>
        <v>ok</v>
      </c>
      <c r="H36" s="278"/>
      <c r="I36" s="213"/>
      <c r="J36" s="213"/>
      <c r="K36" s="213"/>
      <c r="L36" s="213"/>
      <c r="M36" s="213"/>
      <c r="N36" s="213"/>
      <c r="O36" s="213"/>
      <c r="P36" s="213"/>
      <c r="Q36" s="213"/>
      <c r="R36" s="213"/>
    </row>
    <row r="37" spans="1:18" ht="27" customHeight="1">
      <c r="A37" s="224" t="s">
        <v>364</v>
      </c>
      <c r="B37" s="233" t="s">
        <v>380</v>
      </c>
      <c r="C37" s="234" t="s">
        <v>365</v>
      </c>
      <c r="D37" s="235"/>
      <c r="E37" s="235">
        <f>'Einnahmen-B_kam.'!D37</f>
        <v>0</v>
      </c>
      <c r="F37" s="280" t="str">
        <f>IF(E37+D37=0,"ok",IF(AND(D37=0,E37&gt;1000),"Im Vorjahr kein Wert vorhanden, warum im aktuellen Berichtsjahr? Bitte im Deckblatt unter Bemerkungen eintragen.",IF(AND(D37&gt;1000,E37=0),"Im aktuellen Berichtsjahr kein Wert vorhanden, warum im Vorjahr? Bitte im Deckblatt unter Bemerkungen eintragen.",IF(E37*D37=0,"ok",IF(E37-D37=0,"ok",E37*100/D37-100)))))</f>
        <v>ok</v>
      </c>
      <c r="G37" s="268"/>
      <c r="H37" s="289"/>
      <c r="I37" s="213"/>
      <c r="J37" s="213"/>
      <c r="K37" s="213"/>
      <c r="L37" s="213"/>
      <c r="M37" s="213"/>
      <c r="N37" s="213"/>
      <c r="O37" s="213"/>
      <c r="P37" s="213"/>
      <c r="Q37" s="213"/>
      <c r="R37" s="213"/>
    </row>
    <row r="38" spans="1:18" ht="44.45" hidden="1" customHeight="1">
      <c r="F38" s="213" t="str">
        <f t="shared" ref="F38:F47" si="0">IF(E38+D38=0,"ok",IF(D38=0,"2008 kein Wert vorhanden, warum 2009? Bitte dieses ins Blatt Bemerkungen eintragen.",IF(E38=0,"2009 kein Wert vorhanden, warum 2008? Bitte dieses ins Blatt Bemerkungen eintragen.",IF(E38*D38=0,"ok",IF(E38-D38=0,"ok",E38*100/D38-100)))))</f>
        <v>ok</v>
      </c>
    </row>
    <row r="39" spans="1:18" ht="44.45" hidden="1" customHeight="1">
      <c r="F39" s="213" t="str">
        <f t="shared" si="0"/>
        <v>ok</v>
      </c>
    </row>
    <row r="40" spans="1:18" ht="44.45" hidden="1" customHeight="1">
      <c r="F40" s="213" t="str">
        <f t="shared" si="0"/>
        <v>ok</v>
      </c>
    </row>
    <row r="41" spans="1:18" ht="44.45" hidden="1" customHeight="1">
      <c r="F41" s="213" t="str">
        <f t="shared" si="0"/>
        <v>ok</v>
      </c>
    </row>
    <row r="42" spans="1:18" ht="44.45" hidden="1" customHeight="1">
      <c r="F42" s="213" t="str">
        <f t="shared" si="0"/>
        <v>ok</v>
      </c>
    </row>
    <row r="43" spans="1:18" ht="44.45" hidden="1" customHeight="1">
      <c r="F43" s="213" t="str">
        <f t="shared" si="0"/>
        <v>ok</v>
      </c>
    </row>
    <row r="44" spans="1:18" ht="44.45" hidden="1" customHeight="1">
      <c r="F44" s="213" t="str">
        <f t="shared" si="0"/>
        <v>ok</v>
      </c>
    </row>
    <row r="45" spans="1:18" ht="44.45" hidden="1" customHeight="1">
      <c r="F45" s="213" t="str">
        <f t="shared" si="0"/>
        <v>ok</v>
      </c>
    </row>
    <row r="46" spans="1:18" ht="44.45" hidden="1" customHeight="1">
      <c r="F46" s="213" t="str">
        <f t="shared" si="0"/>
        <v>ok</v>
      </c>
    </row>
    <row r="47" spans="1:18" ht="44.45" hidden="1" customHeight="1">
      <c r="F47" s="213" t="str">
        <f t="shared" si="0"/>
        <v>ok</v>
      </c>
    </row>
    <row r="48" spans="1:18" ht="44.45" hidden="1" customHeight="1"/>
    <row r="49" ht="44.45" hidden="1" customHeight="1"/>
    <row r="50" ht="44.45" hidden="1" customHeight="1"/>
    <row r="51" ht="44.45" hidden="1" customHeight="1"/>
    <row r="52" ht="9" customHeight="1"/>
    <row r="53" ht="44.45" hidden="1" customHeight="1"/>
    <row r="54" ht="44.45" hidden="1" customHeight="1"/>
    <row r="55" ht="44.45" hidden="1" customHeight="1"/>
    <row r="56" ht="44.45" hidden="1" customHeight="1"/>
    <row r="57" ht="44.45" hidden="1" customHeight="1"/>
    <row r="58" ht="44.45" hidden="1" customHeight="1"/>
    <row r="59" ht="44.45" hidden="1" customHeight="1"/>
    <row r="60" ht="44.45" hidden="1" customHeight="1"/>
    <row r="61" ht="44.45" hidden="1" customHeight="1"/>
    <row r="63" ht="0" hidden="1" customHeight="1"/>
    <row r="64" ht="0" hidden="1" customHeight="1"/>
    <row r="65" ht="0" hidden="1" customHeight="1"/>
    <row r="66" ht="0" hidden="1" customHeight="1"/>
    <row r="67" ht="0" hidden="1" customHeight="1"/>
    <row r="68" ht="0" hidden="1" customHeight="1"/>
    <row r="69" ht="0" hidden="1" customHeight="1"/>
    <row r="70" ht="0" hidden="1" customHeight="1"/>
    <row r="71" ht="0" hidden="1" customHeight="1"/>
    <row r="72" ht="0" hidden="1" customHeight="1"/>
    <row r="73" ht="0" hidden="1" customHeight="1"/>
    <row r="74" ht="0" hidden="1" customHeight="1"/>
    <row r="75" ht="0" hidden="1" customHeight="1"/>
    <row r="76" ht="0" hidden="1" customHeight="1"/>
    <row r="77" ht="0" hidden="1" customHeight="1"/>
    <row r="78" ht="0" hidden="1" customHeight="1"/>
    <row r="79" ht="0" hidden="1" customHeight="1"/>
    <row r="80" ht="0" hidden="1" customHeight="1"/>
    <row r="81" ht="0" hidden="1" customHeight="1"/>
    <row r="82" ht="0" hidden="1" customHeight="1"/>
    <row r="83" ht="0" hidden="1" customHeight="1"/>
    <row r="84" ht="0" hidden="1" customHeight="1"/>
    <row r="85" ht="0" hidden="1" customHeight="1"/>
    <row r="86" ht="0" hidden="1" customHeight="1"/>
  </sheetData>
  <sheetProtection selectLockedCells="1"/>
  <mergeCells count="5">
    <mergeCell ref="A23:B23"/>
    <mergeCell ref="A1:H1"/>
    <mergeCell ref="A2:H2"/>
    <mergeCell ref="A3:H3"/>
    <mergeCell ref="A4:H4"/>
  </mergeCells>
  <phoneticPr fontId="24" type="noConversion"/>
  <conditionalFormatting sqref="F10 F12:F15 F17:F18 F20:F22 F27:F28 F30:F32 F34:F37">
    <cfRule type="cellIs" dxfId="20" priority="1" stopIfTrue="1" operator="equal">
      <formula>"Im Vorjahr kein Wert vorhanden, warum im aktuellen Berichtsjahr? Bitte im Deckblatt unter Bemerkungen eintragen."</formula>
    </cfRule>
    <cfRule type="cellIs" dxfId="19" priority="2" stopIfTrue="1" operator="equal">
      <formula>"Im aktuellen Berichtsjahr kein Wert vorhanden, warum im Vorjahr? Bitte im Deckblatt unter Bemerkungen eintragen."</formula>
    </cfRule>
  </conditionalFormatting>
  <conditionalFormatting sqref="G12:G15 G10 G17:G18 G20:G21 G27:G28 G30:G32 G34:G36">
    <cfRule type="cellIs" dxfId="18" priority="3" stopIfTrue="1" operator="equal">
      <formula>"Eintrag im Deckblatt unter Bemerkungen erforderlich, wenn der Unterschied große Auswirkungen auf das Ergebnis hat!"</formula>
    </cfRule>
  </conditionalFormatting>
  <dataValidations count="4">
    <dataValidation type="decimal" allowBlank="1" showInputMessage="1" showErrorMessage="1" errorTitle="Ganze Zahlen" error="Bitte nur ganze Zahlen eingeben!!" sqref="D33:H33 D29:H29">
      <formula1>-10000000000</formula1>
      <formula2>10000000000</formula2>
    </dataValidation>
    <dataValidation allowBlank="1" showInputMessage="1" showErrorMessage="1" errorTitle="Ganze Zahlen" error="Bitte ganze Zahlen eingeben!!" sqref="H27:H28 H30:H32 H34:H37 D12:E15 D20:E22 D17:E18 D10:E10 H12:H15 H20:H21 H17:H18 D34:E37 D27:E28 D30:E32"/>
    <dataValidation allowBlank="1" showInputMessage="1" showErrorMessage="1" errorTitle="Ganze Zahlen" error="Bitte ganze Zahlen eingeben!!!!" sqref="F20:F22 F12:F15 F17:F18 F10 F27:F28 F30:F32 F34:F47"/>
    <dataValidation type="whole" allowBlank="1" showInputMessage="1" showErrorMessage="1" errorTitle="Ganze Zahlen" error="Bitte ganze Zahlen eingeben!!" sqref="D11:F11 D16:F16 H16 H10:H11 H19 H22 D19:F19">
      <formula1>-10000000000000000</formula1>
      <formula2>100000000000000000</formula2>
    </dataValidation>
  </dataValidations>
  <printOptions horizontalCentered="1" gridLinesSet="0"/>
  <pageMargins left="0.39370078740157483" right="0.39370078740157483" top="0.59055118110236227" bottom="0.39370078740157483" header="0.31496062992125984" footer="0.19685039370078741"/>
  <pageSetup paperSize="9" scale="66" orientation="landscape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Deckblatt</vt:lpstr>
      <vt:lpstr>Ausgaben-A_kam.</vt:lpstr>
      <vt:lpstr>Ausgaben-B_kam.</vt:lpstr>
      <vt:lpstr>Einnahmen-A_kam.</vt:lpstr>
      <vt:lpstr>Einnahmen-B_kam.</vt:lpstr>
      <vt:lpstr>Drittmittel_kam.</vt:lpstr>
      <vt:lpstr>Rechtsgrundlagen</vt:lpstr>
      <vt:lpstr>Verg_Aus-B_kameralistisch</vt:lpstr>
      <vt:lpstr>Verg_Ein-B_kameralistisch</vt:lpstr>
      <vt:lpstr>Verg_Aus-A_kameralistisch</vt:lpstr>
      <vt:lpstr>Verg_Ein-A_kameralistisch</vt:lpstr>
      <vt:lpstr>'Ausgaben-A_kam.'!Drucktitel</vt:lpstr>
      <vt:lpstr>'Einnahmen-A_kam.'!Drucktitel</vt:lpstr>
      <vt:lpstr>'Verg_Aus-A_kameralistisch'!Drucktitel</vt:lpstr>
      <vt:lpstr>'Verg_Ein-A_kameralistisch'!Drucktitel</vt:lpstr>
    </vt:vector>
  </TitlesOfParts>
  <Company>AfS BB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Kerstin Hartung</dc:creator>
  <cp:lastModifiedBy>Debes, Franziska</cp:lastModifiedBy>
  <cp:lastPrinted>2015-10-22T11:59:08Z</cp:lastPrinted>
  <dcterms:created xsi:type="dcterms:W3CDTF">2011-04-11T06:57:52Z</dcterms:created>
  <dcterms:modified xsi:type="dcterms:W3CDTF">2020-06-22T07:08:26Z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2032909797</vt:i4>
  </property>
  <property fmtid="{D5CDD505-2E9C-101B-9397-08002B2CF9AE}" pid="3" name="_NewReviewCycle">
    <vt:lpwstr/>
  </property>
  <property fmtid="{D5CDD505-2E9C-101B-9397-08002B2CF9AE}" pid="4" name="_EmailSubject">
    <vt:lpwstr>Vorjahresvergleich jährliche Hochschulfinanzstatistik</vt:lpwstr>
  </property>
  <property fmtid="{D5CDD505-2E9C-101B-9397-08002B2CF9AE}" pid="5" name="_AuthorEmail">
    <vt:lpwstr>Kerstin.Hartung@statistik-bbb.de</vt:lpwstr>
  </property>
  <property fmtid="{D5CDD505-2E9C-101B-9397-08002B2CF9AE}" pid="6" name="_AuthorEmailDisplayName">
    <vt:lpwstr>Hartung, Kerstin</vt:lpwstr>
  </property>
  <property fmtid="{D5CDD505-2E9C-101B-9397-08002B2CF9AE}" pid="7" name="_PreviousAdHocReviewCycleID">
    <vt:i4>1332582066</vt:i4>
  </property>
  <property fmtid="{D5CDD505-2E9C-101B-9397-08002B2CF9AE}" pid="8" name="_ReviewingToolsShownOnce">
    <vt:lpwstr/>
  </property>
</Properties>
</file>